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uess  woamn line collection " sheetId="1" r:id="rId1"/>
  </sheets>
  <definedNames>
    <definedName name="_xlnm._FilterDatabase" localSheetId="0" hidden="1">'Guess  woamn line collection '!$B$2:$M$87</definedName>
    <definedName name="ARTPAD">'Guess  woamn line collection '!#REF!</definedName>
    <definedName name="BARCO1">'Guess  woamn line collection '!#REF!</definedName>
    <definedName name="BARCO10">'Guess  woamn line collection '!#REF!</definedName>
    <definedName name="BARCO11">'Guess  woamn line collection '!#REF!</definedName>
    <definedName name="BARCO12">'Guess  woamn line collection '!#REF!</definedName>
    <definedName name="BARCO13">'Guess  woamn line collection '!#REF!</definedName>
    <definedName name="BARCO14">'Guess  woamn line collection '!#REF!</definedName>
    <definedName name="BARCO15">'Guess  woamn line collection '!#REF!</definedName>
    <definedName name="BARCO16">'Guess  woamn line collection '!#REF!</definedName>
    <definedName name="BARCO17">'Guess  woamn line collection '!#REF!</definedName>
    <definedName name="BARCO18">'Guess  woamn line collection '!#REF!</definedName>
    <definedName name="BARCO19">'Guess  woamn line collection '!#REF!</definedName>
    <definedName name="BARCO2">'Guess  woamn line collection '!#REF!</definedName>
    <definedName name="BARCO20">'Guess  woamn line collection '!#REF!</definedName>
    <definedName name="BARCO21">'Guess  woamn line collection '!#REF!</definedName>
    <definedName name="BARCO22">'Guess  woamn line collection '!#REF!</definedName>
    <definedName name="BARCO23">'Guess  woamn line collection '!#REF!</definedName>
    <definedName name="BARCO24">'Guess  woamn line collection '!#REF!</definedName>
    <definedName name="BARCO25">'Guess  woamn line collection '!#REF!</definedName>
    <definedName name="BARCO26">'Guess  woamn line collection '!#REF!</definedName>
    <definedName name="BARCO27">'Guess  woamn line collection '!#REF!</definedName>
    <definedName name="BARCO28">'Guess  woamn line collection '!#REF!</definedName>
    <definedName name="BARCO29">'Guess  woamn line collection '!#REF!</definedName>
    <definedName name="BARCO3">'Guess  woamn line collection '!#REF!</definedName>
    <definedName name="BARCO30">'Guess  woamn line collection '!#REF!</definedName>
    <definedName name="BARCO4">'Guess  woamn line collection '!#REF!</definedName>
    <definedName name="BARCO5">'Guess  woamn line collection '!#REF!</definedName>
    <definedName name="BARCO6">'Guess  woamn line collection '!#REF!</definedName>
    <definedName name="BARCO7">'Guess  woamn line collection '!#REF!</definedName>
    <definedName name="BARCO8">'Guess  woamn line collection '!#REF!</definedName>
    <definedName name="BARCO9">'Guess  woamn line collection '!#REF!</definedName>
    <definedName name="BODY">'Guess  woamn line collection '!#REF!</definedName>
    <definedName name="CODCOL">'Guess  woamn line collection '!#REF!</definedName>
    <definedName name="CODMAG">'Guess  woamn line collection '!#REF!</definedName>
    <definedName name="CODSTA">'Guess  woamn line collection '!#REF!</definedName>
    <definedName name="CODVAR">'Guess  woamn line collection '!#REF!</definedName>
    <definedName name="COLLE">'Guess  woamn line collection '!#REF!</definedName>
    <definedName name="COMPOSIZ">'Guess  woamn line collection '!#REF!</definedName>
    <definedName name="DESART">'Guess  woamn line collection '!#REF!</definedName>
    <definedName name="DESCATOMO">'Guess  woamn line collection '!#REF!</definedName>
    <definedName name="DESCOL">'Guess  woamn line collection '!#REF!</definedName>
    <definedName name="DESGEN">'Guess  woamn line collection '!#REF!</definedName>
    <definedName name="DESGRU">'Guess  woamn line collection '!#REF!</definedName>
    <definedName name="DESMAR">'Guess  woamn line collection '!#REF!</definedName>
    <definedName name="DESVAR">'Guess  woamn line collection '!#REF!</definedName>
    <definedName name="EAN">'Guess  woamn line collection '!#REF!</definedName>
    <definedName name="ENDBODY">'Guess  woamn line collection '!#REF!</definedName>
    <definedName name="LAVORA">'Guess  woamn line collection '!#REF!</definedName>
    <definedName name="MADEIN">'Guess  woamn line collection '!#REF!</definedName>
    <definedName name="NOMENC">'Guess  woamn line collection '!#REF!</definedName>
    <definedName name="PREZZO1">'Guess  woamn line collection '!#REF!</definedName>
    <definedName name="PREZZO2">'Guess  woamn line collection '!#REF!</definedName>
    <definedName name="PREZZO3">'Guess  woamn line collection '!#REF!</definedName>
    <definedName name="PREZZO4">'Guess  woamn line collection '!#REF!</definedName>
    <definedName name="PREZZO5">'Guess  woamn line collection '!#REF!</definedName>
    <definedName name="PREZZO6">'Guess  woamn line collection '!#REF!</definedName>
    <definedName name="_xlnm.Print_Titles" localSheetId="0">'Guess  woamn line collection '!$2:$2</definedName>
    <definedName name="QTA">'Guess  woamn line collection '!#REF!</definedName>
    <definedName name="TAGLIA">'Guess  woamn line collection '!#REF!</definedName>
  </definedNames>
  <calcPr calcId="152511"/>
</workbook>
</file>

<file path=xl/calcChain.xml><?xml version="1.0" encoding="utf-8"?>
<calcChain xmlns="http://schemas.openxmlformats.org/spreadsheetml/2006/main"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87" i="1" s="1"/>
  <c r="H87" i="1"/>
</calcChain>
</file>

<file path=xl/sharedStrings.xml><?xml version="1.0" encoding="utf-8"?>
<sst xmlns="http://schemas.openxmlformats.org/spreadsheetml/2006/main" count="854" uniqueCount="206">
  <si>
    <t>SIZE</t>
  </si>
  <si>
    <t>QTY</t>
  </si>
  <si>
    <t>RETAIL PRICE</t>
  </si>
  <si>
    <t>RETAIL AMOUNT</t>
  </si>
  <si>
    <t>7621097735441</t>
  </si>
  <si>
    <t>7621097735458</t>
  </si>
  <si>
    <t>7620207640873</t>
  </si>
  <si>
    <t>7620207640880</t>
  </si>
  <si>
    <t>7618483399578</t>
  </si>
  <si>
    <t>7618483399585</t>
  </si>
  <si>
    <t>7618483399608</t>
  </si>
  <si>
    <t>7613395281317</t>
  </si>
  <si>
    <t>7621097419044</t>
  </si>
  <si>
    <t>7621097086628</t>
  </si>
  <si>
    <t>7618584939758</t>
  </si>
  <si>
    <t>7618584939765</t>
  </si>
  <si>
    <t>7618584939772</t>
  </si>
  <si>
    <t>7618584939789</t>
  </si>
  <si>
    <t>7618584939796</t>
  </si>
  <si>
    <t>7618584940440</t>
  </si>
  <si>
    <t>7618584940457</t>
  </si>
  <si>
    <t>7621097087335</t>
  </si>
  <si>
    <t>7618584940464</t>
  </si>
  <si>
    <t>7621097087342</t>
  </si>
  <si>
    <t>7618584940471</t>
  </si>
  <si>
    <t>7621097087359</t>
  </si>
  <si>
    <t>7618584940488</t>
  </si>
  <si>
    <t>7621097087366</t>
  </si>
  <si>
    <t>7618584940495</t>
  </si>
  <si>
    <t>7621097087373</t>
  </si>
  <si>
    <t>7618584940501</t>
  </si>
  <si>
    <t>7621097087380</t>
  </si>
  <si>
    <t>7618584940518</t>
  </si>
  <si>
    <t>7618584940525</t>
  </si>
  <si>
    <t>7621097087403</t>
  </si>
  <si>
    <t>7618584940549</t>
  </si>
  <si>
    <t>7621097087427</t>
  </si>
  <si>
    <t>7618584940556</t>
  </si>
  <si>
    <t>7618584940563</t>
  </si>
  <si>
    <t>7621097087441</t>
  </si>
  <si>
    <t>7618584940570</t>
  </si>
  <si>
    <t>7621097087458</t>
  </si>
  <si>
    <t>7618584940587</t>
  </si>
  <si>
    <t>7621097087465</t>
  </si>
  <si>
    <t>7618584940594</t>
  </si>
  <si>
    <t>7621097087472</t>
  </si>
  <si>
    <t>7618584940600</t>
  </si>
  <si>
    <t>7618584940617</t>
  </si>
  <si>
    <t>7621097087496</t>
  </si>
  <si>
    <t>7621097087519</t>
  </si>
  <si>
    <t>7618584940648</t>
  </si>
  <si>
    <t>7618584940655</t>
  </si>
  <si>
    <t>7618584940662</t>
  </si>
  <si>
    <t>7618584940679</t>
  </si>
  <si>
    <t>7618584940686</t>
  </si>
  <si>
    <t>7618584940693</t>
  </si>
  <si>
    <t>7618584940709</t>
  </si>
  <si>
    <t>7618584940716</t>
  </si>
  <si>
    <t>7618584940723</t>
  </si>
  <si>
    <t>7618584940730</t>
  </si>
  <si>
    <t>7620207812751</t>
  </si>
  <si>
    <t>7620207812805</t>
  </si>
  <si>
    <t>7620207995423</t>
  </si>
  <si>
    <t>7620207813086</t>
  </si>
  <si>
    <t>7620207813857</t>
  </si>
  <si>
    <t>7624302048770</t>
  </si>
  <si>
    <t>7620207809911</t>
  </si>
  <si>
    <t>7624302044574</t>
  </si>
  <si>
    <t>7620207705183</t>
  </si>
  <si>
    <t>7620207705190</t>
  </si>
  <si>
    <t>7624302253839</t>
  </si>
  <si>
    <t>7618483963823</t>
  </si>
  <si>
    <t>7618483887365</t>
  </si>
  <si>
    <t>7618483456660</t>
  </si>
  <si>
    <t>7618483137743</t>
  </si>
  <si>
    <t>7618483137958</t>
  </si>
  <si>
    <t>7620207144302</t>
  </si>
  <si>
    <t>7620207145392</t>
  </si>
  <si>
    <t>7620207148928</t>
  </si>
  <si>
    <t>7620207235468</t>
  </si>
  <si>
    <t>7620207149741</t>
  </si>
  <si>
    <t>7620207313241</t>
  </si>
  <si>
    <t>7620207313579</t>
  </si>
  <si>
    <t>7620207313630</t>
  </si>
  <si>
    <t>7620207313753</t>
  </si>
  <si>
    <t>7620207165949</t>
  </si>
  <si>
    <t>7613414500313</t>
  </si>
  <si>
    <t>7613414500382</t>
  </si>
  <si>
    <t>GUESS</t>
  </si>
  <si>
    <t>Jet Black A996/</t>
  </si>
  <si>
    <t>ICED DRINK/</t>
  </si>
  <si>
    <t>WASHED OUT PINK/</t>
  </si>
  <si>
    <t>ALLEGRA PINK/</t>
  </si>
  <si>
    <t>PACHA DESTROY/</t>
  </si>
  <si>
    <t>NECESSARY RED/</t>
  </si>
  <si>
    <t>RICH PINK/</t>
  </si>
  <si>
    <t>BLUE ROMANCE/</t>
  </si>
  <si>
    <t>CARRIE BLACK/</t>
  </si>
  <si>
    <t>JINX/</t>
  </si>
  <si>
    <t>BORMIO GREY/</t>
  </si>
  <si>
    <t>BORMIO PINK/</t>
  </si>
  <si>
    <t>BOOGIE/</t>
  </si>
  <si>
    <t>COSY PHYTON/</t>
  </si>
  <si>
    <t>WHITE AND BLACK COMB/</t>
  </si>
  <si>
    <t>RUBY MERLOT/</t>
  </si>
  <si>
    <t>Pure White/</t>
  </si>
  <si>
    <t>WILDFLOWER PINK MULT/</t>
  </si>
  <si>
    <t>POIPU/</t>
  </si>
  <si>
    <t>ANOTHER WASH/</t>
  </si>
  <si>
    <t>WHATEVER GLITZY/</t>
  </si>
  <si>
    <t>BLACK FLEX/</t>
  </si>
  <si>
    <t>STAIRWAY./</t>
  </si>
  <si>
    <t>MONEY HONEY/</t>
  </si>
  <si>
    <t>CARRIE DARK/</t>
  </si>
  <si>
    <t>GET DOWN/</t>
  </si>
  <si>
    <t>EYE ON TIGER BLUE CO/</t>
  </si>
  <si>
    <t>EYE ON TIGER GREEN C/</t>
  </si>
  <si>
    <t>BABY SHARK/</t>
  </si>
  <si>
    <t>KURO STUDS/</t>
  </si>
  <si>
    <t>PANTALONE DONNA / LADY PANTS</t>
  </si>
  <si>
    <t>TUTA INTERA DONNA / LADY JUMPSUIT</t>
  </si>
  <si>
    <t>GONNA DONNA / LADY SKIRT</t>
  </si>
  <si>
    <t>SLIP DONNA / LADY BRIEF</t>
  </si>
  <si>
    <t>PANTALONE DONNA / LADY LEGGINGS</t>
  </si>
  <si>
    <t>PANTALONE DONNA / LADY PANT</t>
  </si>
  <si>
    <t>GIUBBOTTO DONNA / LADY DOWN JACKET</t>
  </si>
  <si>
    <t>ABITO DONNA / LADY DRESS</t>
  </si>
  <si>
    <t>S</t>
  </si>
  <si>
    <t>M</t>
  </si>
  <si>
    <t>XS</t>
  </si>
  <si>
    <t>M/L</t>
  </si>
  <si>
    <t>L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</si>
  <si>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</si>
  <si>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</si>
  <si>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</si>
  <si>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</si>
  <si>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</si>
  <si>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</si>
  <si>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</si>
  <si>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</si>
  <si>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</si>
  <si>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</si>
  <si>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XL</t>
  </si>
  <si>
    <t>MADE IN INDIA</t>
  </si>
  <si>
    <t>MADE IN CHINA</t>
  </si>
  <si>
    <t>MADE IN CAMBOGIA</t>
  </si>
  <si>
    <t>MADE IN TUNISIA</t>
  </si>
  <si>
    <t>MADE IN PAKISTAN</t>
  </si>
  <si>
    <t>MADE IN ITALY</t>
  </si>
  <si>
    <t>MADE IN MEXICO</t>
  </si>
  <si>
    <t>MADE IN TURKEY</t>
  </si>
  <si>
    <t>MADE IN BANGLADESH</t>
  </si>
  <si>
    <t>74% COTTON 26% POLYESTER</t>
  </si>
  <si>
    <t>90%PA 10%EA</t>
  </si>
  <si>
    <t>44%CO 36%PL 20%VI</t>
  </si>
  <si>
    <t>51%PA 39%CO 10%EA</t>
  </si>
  <si>
    <t>67%VI 28%PA 5%EA</t>
  </si>
  <si>
    <t>100%CO</t>
  </si>
  <si>
    <t>85%CO 11%EM 4%EA</t>
  </si>
  <si>
    <t>92%CO 7%EM 1%EA</t>
  </si>
  <si>
    <t>58%CO 32%PL 10%EA</t>
  </si>
  <si>
    <t>69%CO 29%VI 2%EA</t>
  </si>
  <si>
    <t>85%CO 9%MD 5%EM 1%EA</t>
  </si>
  <si>
    <t>70%CO 27%PL 3%EA</t>
  </si>
  <si>
    <t>100%PL</t>
  </si>
  <si>
    <t>53%LY 36%CO 8%EM 3%EA</t>
  </si>
  <si>
    <t>71%CO 27%LY 2%EA</t>
  </si>
  <si>
    <t>75%VI 22%PL 3%EA</t>
  </si>
  <si>
    <t>95%CO 4%EM 1%EA</t>
  </si>
  <si>
    <t>71%CO 16%PL 11%LY 2%EA</t>
  </si>
  <si>
    <t>71%CO 16%PL 11%MD 2%EA</t>
  </si>
  <si>
    <t>63%CO 36%PL 1%EA</t>
  </si>
  <si>
    <t>82%LY 16%PL 2%EA</t>
  </si>
  <si>
    <t>89%CO 6%PL 4%EM 1%EA</t>
  </si>
  <si>
    <t>69%CO 28%PL 3%EA</t>
  </si>
  <si>
    <t>98%CO 2%EA</t>
  </si>
  <si>
    <t>61046200</t>
  </si>
  <si>
    <t>61044300</t>
  </si>
  <si>
    <t>61045200</t>
  </si>
  <si>
    <t>61082200</t>
  </si>
  <si>
    <t>61046900</t>
  </si>
  <si>
    <t>62046231</t>
  </si>
  <si>
    <t>62046239</t>
  </si>
  <si>
    <t>62024010</t>
  </si>
  <si>
    <t>62046918</t>
  </si>
  <si>
    <t>61044400</t>
  </si>
  <si>
    <t>62044200</t>
  </si>
  <si>
    <t>62044300</t>
  </si>
  <si>
    <t>62045200</t>
  </si>
  <si>
    <t>EAN</t>
  </si>
  <si>
    <t>COLOR DESCRIPTION</t>
  </si>
  <si>
    <t>DESCRIPTION</t>
  </si>
  <si>
    <t>GENDER</t>
  </si>
  <si>
    <t>LADY</t>
  </si>
  <si>
    <t>CATEGORY</t>
  </si>
  <si>
    <t>DRESS</t>
  </si>
  <si>
    <t>JACKET</t>
  </si>
  <si>
    <t>SKIRT</t>
  </si>
  <si>
    <t>PANTS</t>
  </si>
  <si>
    <t>BRIEF</t>
  </si>
  <si>
    <t>JUMPSUIT</t>
  </si>
  <si>
    <t>MADE IN</t>
  </si>
  <si>
    <t>COMPOSITION</t>
  </si>
  <si>
    <t>HS CODE</t>
  </si>
  <si>
    <t xml:space="preserve">brand 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</si>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</sst>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1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4" fontId="0" fillId="2" borderId="0" xfId="0" applyNumberFormat="1" applyFill="1"/>
    <xf numFmtId="0" fontId="0" fillId="2" borderId="0" xfId="0" applyFill="1"/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/>
    <xf numFmtId="3" fontId="0" fillId="2" borderId="0" xfId="0" applyNumberFormat="1" applyFill="1"/>
    <xf numFmtId="49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 applyAlignment="1">
      <alignment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7621097087458.JPG" TargetMode="External"/><Relationship Id="rId13" Type="http://schemas.openxmlformats.org/officeDocument/2006/relationships/image" Target="http://www.dedcertosafirenze.com/immagini/2022/7620207813857.JPG" TargetMode="External"/><Relationship Id="rId18" Type="http://schemas.openxmlformats.org/officeDocument/2006/relationships/image" Target="http://www.dedcertosafirenze.com/immagini/2022/7618483963823.JPG" TargetMode="External"/><Relationship Id="rId26" Type="http://schemas.openxmlformats.org/officeDocument/2006/relationships/image" Target="http://www.dedcertosafirenze.com/immagini/2022/7620207235468.JPG" TargetMode="External"/><Relationship Id="rId3" Type="http://schemas.openxmlformats.org/officeDocument/2006/relationships/image" Target="http://www.dedcertosafirenze.com/immagini/2022/O1GA99K8800G6H1.JPG" TargetMode="External"/><Relationship Id="rId21" Type="http://schemas.openxmlformats.org/officeDocument/2006/relationships/image" Target="http://www.dedcertosafirenze.com/immagini/2022/7618483137743.JPG" TargetMode="External"/><Relationship Id="rId7" Type="http://schemas.openxmlformats.org/officeDocument/2006/relationships/image" Target="http://www.dedcertosafirenze.com/immagini/2022/7621097087380.JPG" TargetMode="External"/><Relationship Id="rId12" Type="http://schemas.openxmlformats.org/officeDocument/2006/relationships/image" Target="http://www.dedcertosafirenze.com/immagini/2022/7620207813086.JPG" TargetMode="External"/><Relationship Id="rId17" Type="http://schemas.openxmlformats.org/officeDocument/2006/relationships/image" Target="http://www.dedcertosafirenze.com/immagini/2022/7624302253839.JPG" TargetMode="External"/><Relationship Id="rId25" Type="http://schemas.openxmlformats.org/officeDocument/2006/relationships/image" Target="http://www.dedcertosafirenze.com/immagini/2022/7620207148928.JPG" TargetMode="External"/><Relationship Id="rId2" Type="http://schemas.openxmlformats.org/officeDocument/2006/relationships/image" Target="http://www.dedcertosafirenze.com/immagini/2022/7620207640873.JPG" TargetMode="External"/><Relationship Id="rId16" Type="http://schemas.openxmlformats.org/officeDocument/2006/relationships/image" Target="http://www.dedcertosafirenze.com/immagini/2022/W1BL41WE980F06T.JPG" TargetMode="External"/><Relationship Id="rId20" Type="http://schemas.openxmlformats.org/officeDocument/2006/relationships/image" Target="http://www.dedcertosafirenze.com/immagini/2022/7618483456660.JPG" TargetMode="External"/><Relationship Id="rId29" Type="http://schemas.openxmlformats.org/officeDocument/2006/relationships/image" Target="http://www.dedcertosafirenze.com/immagini/2022/7620207313753.JPG" TargetMode="External"/><Relationship Id="rId1" Type="http://schemas.openxmlformats.org/officeDocument/2006/relationships/image" Target="http://www.dedcertosafirenze.com/immagini/2022/7621097735441.JPG" TargetMode="External"/><Relationship Id="rId6" Type="http://schemas.openxmlformats.org/officeDocument/2006/relationships/image" Target="http://www.dedcertosafirenze.com/immagini/2022/7618584939758.JPG" TargetMode="External"/><Relationship Id="rId11" Type="http://schemas.openxmlformats.org/officeDocument/2006/relationships/image" Target="http://www.dedcertosafirenze.com/immagini/2022/W1BA34D4HC0JNXI.JPG" TargetMode="External"/><Relationship Id="rId24" Type="http://schemas.openxmlformats.org/officeDocument/2006/relationships/image" Target="http://www.dedcertosafirenze.com/immagini/2022/7620207145392.JPG" TargetMode="External"/><Relationship Id="rId5" Type="http://schemas.openxmlformats.org/officeDocument/2006/relationships/image" Target="http://www.dedcertosafirenze.com/immagini/2022/7621097419044.JPG" TargetMode="External"/><Relationship Id="rId15" Type="http://schemas.openxmlformats.org/officeDocument/2006/relationships/image" Target="http://www.dedcertosafirenze.com/immagini/2022/7624302044574.JPG" TargetMode="External"/><Relationship Id="rId23" Type="http://schemas.openxmlformats.org/officeDocument/2006/relationships/image" Target="http://www.dedcertosafirenze.com/immagini/2022/7620207144302.JPG" TargetMode="External"/><Relationship Id="rId28" Type="http://schemas.openxmlformats.org/officeDocument/2006/relationships/image" Target="http://www.dedcertosafirenze.com/immagini/2022/7620207313241.JPG" TargetMode="External"/><Relationship Id="rId10" Type="http://schemas.openxmlformats.org/officeDocument/2006/relationships/image" Target="http://www.dedcertosafirenze.com/immagini/2022/7620207812751.JPG" TargetMode="External"/><Relationship Id="rId19" Type="http://schemas.openxmlformats.org/officeDocument/2006/relationships/image" Target="http://www.dedcertosafirenze.com/immagini/2022/W1GK00R13G8F6V4.JPG" TargetMode="External"/><Relationship Id="rId31" Type="http://schemas.openxmlformats.org/officeDocument/2006/relationships/image" Target="http://www.dedcertosafirenze.com/immagini/2022/W93D67D3KA6KURS.JPG" TargetMode="External"/><Relationship Id="rId4" Type="http://schemas.openxmlformats.org/officeDocument/2006/relationships/image" Target="http://www.dedcertosafirenze.com/immagini/2022/O84E00PZ00VALPK.JPG" TargetMode="External"/><Relationship Id="rId9" Type="http://schemas.openxmlformats.org/officeDocument/2006/relationships/image" Target="http://www.dedcertosafirenze.com/immagini/2022/W0YA28W77RBG711.JPG" TargetMode="External"/><Relationship Id="rId14" Type="http://schemas.openxmlformats.org/officeDocument/2006/relationships/image" Target="http://www.dedcertosafirenze.com/immagini/2022/7624302048770.JPG" TargetMode="External"/><Relationship Id="rId22" Type="http://schemas.openxmlformats.org/officeDocument/2006/relationships/image" Target="http://www.dedcertosafirenze.com/immagini/2022/W1RA28D4AQ2WHA1.JPG" TargetMode="External"/><Relationship Id="rId27" Type="http://schemas.openxmlformats.org/officeDocument/2006/relationships/image" Target="http://www.dedcertosafirenze.com/immagini/2022/W1YA94D4G12GETD.JPG" TargetMode="External"/><Relationship Id="rId30" Type="http://schemas.openxmlformats.org/officeDocument/2006/relationships/image" Target="http://www.dedcertosafirenze.com/immagini/2022/7620207165949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476250</xdr:colOff>
      <xdr:row>3</xdr:row>
      <xdr:rowOff>0</xdr:rowOff>
    </xdr:to>
    <xdr:pic>
      <xdr:nvPicPr>
        <xdr:cNvPr id="1025" name="Immagine 2" descr="http://www.dedcertosafirenze.com/immagini/2022/7621097735441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666750" y="1511300"/>
          <a:ext cx="47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476250</xdr:colOff>
      <xdr:row>4</xdr:row>
      <xdr:rowOff>0</xdr:rowOff>
    </xdr:to>
    <xdr:pic>
      <xdr:nvPicPr>
        <xdr:cNvPr id="1026" name="Immagine 4" descr="http://www.dedcertosafirenze.com/immagini/2022/7621097735441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666750" y="2654300"/>
          <a:ext cx="47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647700</xdr:colOff>
      <xdr:row>5</xdr:row>
      <xdr:rowOff>0</xdr:rowOff>
    </xdr:to>
    <xdr:pic>
      <xdr:nvPicPr>
        <xdr:cNvPr id="1027" name="Immagine 6" descr="http://www.dedcertosafirenze.com/immagini/2022/762020764087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666750" y="3797300"/>
          <a:ext cx="647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647700</xdr:colOff>
      <xdr:row>6</xdr:row>
      <xdr:rowOff>0</xdr:rowOff>
    </xdr:to>
    <xdr:pic>
      <xdr:nvPicPr>
        <xdr:cNvPr id="1028" name="Immagine 8" descr="http://www.dedcertosafirenze.com/immagini/2022/762020764087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666750" y="4940300"/>
          <a:ext cx="647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1104900</xdr:colOff>
      <xdr:row>7</xdr:row>
      <xdr:rowOff>0</xdr:rowOff>
    </xdr:to>
    <xdr:pic>
      <xdr:nvPicPr>
        <xdr:cNvPr id="1029" name="Immagine 10" descr="http://www.dedcertosafirenze.com/immagini/2022/O1GA99K8800G6H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666750" y="6083300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1104900</xdr:colOff>
      <xdr:row>8</xdr:row>
      <xdr:rowOff>0</xdr:rowOff>
    </xdr:to>
    <xdr:pic>
      <xdr:nvPicPr>
        <xdr:cNvPr id="1030" name="Immagine 12" descr="http://www.dedcertosafirenze.com/immagini/2022/O1GA99K8800G6H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666750" y="7226300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1104900</xdr:colOff>
      <xdr:row>9</xdr:row>
      <xdr:rowOff>0</xdr:rowOff>
    </xdr:to>
    <xdr:pic>
      <xdr:nvPicPr>
        <xdr:cNvPr id="1031" name="Immagine 14" descr="http://www.dedcertosafirenze.com/immagini/2022/O1GA99K8800G6H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666750" y="8369300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</xdr:row>
      <xdr:rowOff>1143000</xdr:rowOff>
    </xdr:from>
    <xdr:to>
      <xdr:col>1</xdr:col>
      <xdr:colOff>1143000</xdr:colOff>
      <xdr:row>9</xdr:row>
      <xdr:rowOff>1123950</xdr:rowOff>
    </xdr:to>
    <xdr:pic>
      <xdr:nvPicPr>
        <xdr:cNvPr id="1032" name="Immagine 16" descr="http://www.dedcertosafirenze.com/immagini/2022/O84E00PZ00VALPK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666750" y="9512300"/>
          <a:ext cx="1143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469900</xdr:colOff>
      <xdr:row>11</xdr:row>
      <xdr:rowOff>0</xdr:rowOff>
    </xdr:to>
    <xdr:pic>
      <xdr:nvPicPr>
        <xdr:cNvPr id="1033" name="Immagine 18" descr="http://www.dedcertosafirenze.com/immagini/2022/7621097419044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666750" y="10655300"/>
          <a:ext cx="469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596900</xdr:colOff>
      <xdr:row>12</xdr:row>
      <xdr:rowOff>0</xdr:rowOff>
    </xdr:to>
    <xdr:pic>
      <xdr:nvPicPr>
        <xdr:cNvPr id="1034" name="Immagine 20" descr="http://www.dedcertosafirenze.com/immagini/2022/7618584939758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666750" y="11798300"/>
          <a:ext cx="596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596900</xdr:colOff>
      <xdr:row>13</xdr:row>
      <xdr:rowOff>0</xdr:rowOff>
    </xdr:to>
    <xdr:pic>
      <xdr:nvPicPr>
        <xdr:cNvPr id="1035" name="Immagine 22" descr="http://www.dedcertosafirenze.com/immagini/2022/7618584939758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666750" y="12941300"/>
          <a:ext cx="596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596900</xdr:colOff>
      <xdr:row>14</xdr:row>
      <xdr:rowOff>0</xdr:rowOff>
    </xdr:to>
    <xdr:pic>
      <xdr:nvPicPr>
        <xdr:cNvPr id="1036" name="Immagine 24" descr="http://www.dedcertosafirenze.com/immagini/2022/7618584939758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666750" y="14084300"/>
          <a:ext cx="596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596900</xdr:colOff>
      <xdr:row>15</xdr:row>
      <xdr:rowOff>0</xdr:rowOff>
    </xdr:to>
    <xdr:pic>
      <xdr:nvPicPr>
        <xdr:cNvPr id="1037" name="Immagine 26" descr="http://www.dedcertosafirenze.com/immagini/2022/7618584939758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666750" y="15227300"/>
          <a:ext cx="596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596900</xdr:colOff>
      <xdr:row>16</xdr:row>
      <xdr:rowOff>0</xdr:rowOff>
    </xdr:to>
    <xdr:pic>
      <xdr:nvPicPr>
        <xdr:cNvPr id="1038" name="Immagine 28" descr="http://www.dedcertosafirenze.com/immagini/2022/7618584939758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666750" y="16370300"/>
          <a:ext cx="596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596900</xdr:colOff>
      <xdr:row>17</xdr:row>
      <xdr:rowOff>0</xdr:rowOff>
    </xdr:to>
    <xdr:pic>
      <xdr:nvPicPr>
        <xdr:cNvPr id="1039" name="Immagine 30" descr="http://www.dedcertosafirenze.com/immagini/2022/7618584939758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666750" y="17513300"/>
          <a:ext cx="596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508000</xdr:colOff>
      <xdr:row>18</xdr:row>
      <xdr:rowOff>0</xdr:rowOff>
    </xdr:to>
    <xdr:pic>
      <xdr:nvPicPr>
        <xdr:cNvPr id="1040" name="Immagine 32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18656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508000</xdr:colOff>
      <xdr:row>19</xdr:row>
      <xdr:rowOff>0</xdr:rowOff>
    </xdr:to>
    <xdr:pic>
      <xdr:nvPicPr>
        <xdr:cNvPr id="1041" name="Immagine 34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19799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508000</xdr:colOff>
      <xdr:row>20</xdr:row>
      <xdr:rowOff>0</xdr:rowOff>
    </xdr:to>
    <xdr:pic>
      <xdr:nvPicPr>
        <xdr:cNvPr id="1042" name="Immagine 36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20942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508000</xdr:colOff>
      <xdr:row>21</xdr:row>
      <xdr:rowOff>0</xdr:rowOff>
    </xdr:to>
    <xdr:pic>
      <xdr:nvPicPr>
        <xdr:cNvPr id="1043" name="Immagine 38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22085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508000</xdr:colOff>
      <xdr:row>22</xdr:row>
      <xdr:rowOff>0</xdr:rowOff>
    </xdr:to>
    <xdr:pic>
      <xdr:nvPicPr>
        <xdr:cNvPr id="1044" name="Immagine 40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23228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508000</xdr:colOff>
      <xdr:row>23</xdr:row>
      <xdr:rowOff>0</xdr:rowOff>
    </xdr:to>
    <xdr:pic>
      <xdr:nvPicPr>
        <xdr:cNvPr id="1045" name="Immagine 42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24371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508000</xdr:colOff>
      <xdr:row>24</xdr:row>
      <xdr:rowOff>0</xdr:rowOff>
    </xdr:to>
    <xdr:pic>
      <xdr:nvPicPr>
        <xdr:cNvPr id="1046" name="Immagine 44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25514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508000</xdr:colOff>
      <xdr:row>25</xdr:row>
      <xdr:rowOff>0</xdr:rowOff>
    </xdr:to>
    <xdr:pic>
      <xdr:nvPicPr>
        <xdr:cNvPr id="1047" name="Immagine 46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26657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508000</xdr:colOff>
      <xdr:row>26</xdr:row>
      <xdr:rowOff>0</xdr:rowOff>
    </xdr:to>
    <xdr:pic>
      <xdr:nvPicPr>
        <xdr:cNvPr id="1048" name="Immagine 48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27800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508000</xdr:colOff>
      <xdr:row>27</xdr:row>
      <xdr:rowOff>0</xdr:rowOff>
    </xdr:to>
    <xdr:pic>
      <xdr:nvPicPr>
        <xdr:cNvPr id="1049" name="Immagine 50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28943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508000</xdr:colOff>
      <xdr:row>28</xdr:row>
      <xdr:rowOff>0</xdr:rowOff>
    </xdr:to>
    <xdr:pic>
      <xdr:nvPicPr>
        <xdr:cNvPr id="1050" name="Immagine 52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30086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508000</xdr:colOff>
      <xdr:row>29</xdr:row>
      <xdr:rowOff>0</xdr:rowOff>
    </xdr:to>
    <xdr:pic>
      <xdr:nvPicPr>
        <xdr:cNvPr id="1051" name="Immagine 54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31229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508000</xdr:colOff>
      <xdr:row>30</xdr:row>
      <xdr:rowOff>0</xdr:rowOff>
    </xdr:to>
    <xdr:pic>
      <xdr:nvPicPr>
        <xdr:cNvPr id="1052" name="Immagine 56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32372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508000</xdr:colOff>
      <xdr:row>31</xdr:row>
      <xdr:rowOff>0</xdr:rowOff>
    </xdr:to>
    <xdr:pic>
      <xdr:nvPicPr>
        <xdr:cNvPr id="1053" name="Immagine 58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33515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508000</xdr:colOff>
      <xdr:row>32</xdr:row>
      <xdr:rowOff>0</xdr:rowOff>
    </xdr:to>
    <xdr:pic>
      <xdr:nvPicPr>
        <xdr:cNvPr id="1054" name="Immagine 60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34658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508000</xdr:colOff>
      <xdr:row>33</xdr:row>
      <xdr:rowOff>0</xdr:rowOff>
    </xdr:to>
    <xdr:pic>
      <xdr:nvPicPr>
        <xdr:cNvPr id="1055" name="Immagine 62" descr="http://www.dedcertosafirenze.com/immagini/2022/7621097087380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666750" y="35801300"/>
          <a:ext cx="508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514350</xdr:colOff>
      <xdr:row>34</xdr:row>
      <xdr:rowOff>0</xdr:rowOff>
    </xdr:to>
    <xdr:pic>
      <xdr:nvPicPr>
        <xdr:cNvPr id="1056" name="Immagine 64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36944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514350</xdr:colOff>
      <xdr:row>35</xdr:row>
      <xdr:rowOff>0</xdr:rowOff>
    </xdr:to>
    <xdr:pic>
      <xdr:nvPicPr>
        <xdr:cNvPr id="1057" name="Immagine 66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38087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514350</xdr:colOff>
      <xdr:row>36</xdr:row>
      <xdr:rowOff>0</xdr:rowOff>
    </xdr:to>
    <xdr:pic>
      <xdr:nvPicPr>
        <xdr:cNvPr id="1058" name="Immagine 68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39230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514350</xdr:colOff>
      <xdr:row>37</xdr:row>
      <xdr:rowOff>0</xdr:rowOff>
    </xdr:to>
    <xdr:pic>
      <xdr:nvPicPr>
        <xdr:cNvPr id="1059" name="Immagine 70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40373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514350</xdr:colOff>
      <xdr:row>38</xdr:row>
      <xdr:rowOff>0</xdr:rowOff>
    </xdr:to>
    <xdr:pic>
      <xdr:nvPicPr>
        <xdr:cNvPr id="1060" name="Immagine 72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41516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514350</xdr:colOff>
      <xdr:row>39</xdr:row>
      <xdr:rowOff>0</xdr:rowOff>
    </xdr:to>
    <xdr:pic>
      <xdr:nvPicPr>
        <xdr:cNvPr id="1061" name="Immagine 74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42659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514350</xdr:colOff>
      <xdr:row>40</xdr:row>
      <xdr:rowOff>0</xdr:rowOff>
    </xdr:to>
    <xdr:pic>
      <xdr:nvPicPr>
        <xdr:cNvPr id="1062" name="Immagine 76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43802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514350</xdr:colOff>
      <xdr:row>41</xdr:row>
      <xdr:rowOff>0</xdr:rowOff>
    </xdr:to>
    <xdr:pic>
      <xdr:nvPicPr>
        <xdr:cNvPr id="1063" name="Immagine 78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44945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514350</xdr:colOff>
      <xdr:row>42</xdr:row>
      <xdr:rowOff>0</xdr:rowOff>
    </xdr:to>
    <xdr:pic>
      <xdr:nvPicPr>
        <xdr:cNvPr id="1064" name="Immagine 80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46088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514350</xdr:colOff>
      <xdr:row>43</xdr:row>
      <xdr:rowOff>0</xdr:rowOff>
    </xdr:to>
    <xdr:pic>
      <xdr:nvPicPr>
        <xdr:cNvPr id="1065" name="Immagine 82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47231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514350</xdr:colOff>
      <xdr:row>44</xdr:row>
      <xdr:rowOff>0</xdr:rowOff>
    </xdr:to>
    <xdr:pic>
      <xdr:nvPicPr>
        <xdr:cNvPr id="1066" name="Immagine 84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48374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514350</xdr:colOff>
      <xdr:row>45</xdr:row>
      <xdr:rowOff>0</xdr:rowOff>
    </xdr:to>
    <xdr:pic>
      <xdr:nvPicPr>
        <xdr:cNvPr id="1067" name="Immagine 86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49517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514350</xdr:colOff>
      <xdr:row>46</xdr:row>
      <xdr:rowOff>0</xdr:rowOff>
    </xdr:to>
    <xdr:pic>
      <xdr:nvPicPr>
        <xdr:cNvPr id="1068" name="Immagine 88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50660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514350</xdr:colOff>
      <xdr:row>47</xdr:row>
      <xdr:rowOff>0</xdr:rowOff>
    </xdr:to>
    <xdr:pic>
      <xdr:nvPicPr>
        <xdr:cNvPr id="1069" name="Immagine 90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51803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514350</xdr:colOff>
      <xdr:row>48</xdr:row>
      <xdr:rowOff>0</xdr:rowOff>
    </xdr:to>
    <xdr:pic>
      <xdr:nvPicPr>
        <xdr:cNvPr id="1070" name="Immagine 92" descr="http://www.dedcertosafirenze.com/immagini/2022/7621097087458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666750" y="52946300"/>
          <a:ext cx="514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1085850</xdr:colOff>
      <xdr:row>49</xdr:row>
      <xdr:rowOff>0</xdr:rowOff>
    </xdr:to>
    <xdr:pic>
      <xdr:nvPicPr>
        <xdr:cNvPr id="1071" name="Immagine 94" descr="http://www.dedcertosafirenze.com/immagini/2022/W0YA28W77RBG71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666750" y="54089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1085850</xdr:colOff>
      <xdr:row>50</xdr:row>
      <xdr:rowOff>0</xdr:rowOff>
    </xdr:to>
    <xdr:pic>
      <xdr:nvPicPr>
        <xdr:cNvPr id="1072" name="Immagine 96" descr="http://www.dedcertosafirenze.com/immagini/2022/W0YA28W77RBG71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666750" y="55232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1085850</xdr:colOff>
      <xdr:row>51</xdr:row>
      <xdr:rowOff>0</xdr:rowOff>
    </xdr:to>
    <xdr:pic>
      <xdr:nvPicPr>
        <xdr:cNvPr id="1073" name="Immagine 98" descr="http://www.dedcertosafirenze.com/immagini/2022/W0YA28W77RBG71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666750" y="56375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1</xdr:col>
      <xdr:colOff>1085850</xdr:colOff>
      <xdr:row>52</xdr:row>
      <xdr:rowOff>0</xdr:rowOff>
    </xdr:to>
    <xdr:pic>
      <xdr:nvPicPr>
        <xdr:cNvPr id="1074" name="Immagine 100" descr="http://www.dedcertosafirenze.com/immagini/2022/W0YA28W77RBG71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666750" y="57518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1085850</xdr:colOff>
      <xdr:row>53</xdr:row>
      <xdr:rowOff>0</xdr:rowOff>
    </xdr:to>
    <xdr:pic>
      <xdr:nvPicPr>
        <xdr:cNvPr id="1075" name="Immagine 102" descr="http://www.dedcertosafirenze.com/immagini/2022/W0YA28W77RBG71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666750" y="58661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1085850</xdr:colOff>
      <xdr:row>54</xdr:row>
      <xdr:rowOff>0</xdr:rowOff>
    </xdr:to>
    <xdr:pic>
      <xdr:nvPicPr>
        <xdr:cNvPr id="1076" name="Immagine 104" descr="http://www.dedcertosafirenze.com/immagini/2022/W0YA28W77RBG71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666750" y="59804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1</xdr:col>
      <xdr:colOff>1085850</xdr:colOff>
      <xdr:row>55</xdr:row>
      <xdr:rowOff>0</xdr:rowOff>
    </xdr:to>
    <xdr:pic>
      <xdr:nvPicPr>
        <xdr:cNvPr id="1077" name="Immagine 106" descr="http://www.dedcertosafirenze.com/immagini/2022/W0YA28W77RBG71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666750" y="60947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1085850</xdr:colOff>
      <xdr:row>56</xdr:row>
      <xdr:rowOff>0</xdr:rowOff>
    </xdr:to>
    <xdr:pic>
      <xdr:nvPicPr>
        <xdr:cNvPr id="1078" name="Immagine 108" descr="http://www.dedcertosafirenze.com/immagini/2022/W0YA28W77RBG71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666750" y="62090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1085850</xdr:colOff>
      <xdr:row>57</xdr:row>
      <xdr:rowOff>0</xdr:rowOff>
    </xdr:to>
    <xdr:pic>
      <xdr:nvPicPr>
        <xdr:cNvPr id="1079" name="Immagine 110" descr="http://www.dedcertosafirenze.com/immagini/2022/W0YA28W77RBG71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666750" y="63233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1085850</xdr:colOff>
      <xdr:row>58</xdr:row>
      <xdr:rowOff>0</xdr:rowOff>
    </xdr:to>
    <xdr:pic>
      <xdr:nvPicPr>
        <xdr:cNvPr id="1080" name="Immagine 112" descr="http://www.dedcertosafirenze.com/immagini/2022/W0YA28W77RBG71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666750" y="64376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1</xdr:col>
      <xdr:colOff>520700</xdr:colOff>
      <xdr:row>59</xdr:row>
      <xdr:rowOff>0</xdr:rowOff>
    </xdr:to>
    <xdr:pic>
      <xdr:nvPicPr>
        <xdr:cNvPr id="1081" name="Immagine 114" descr="http://www.dedcertosafirenze.com/immagini/2022/7620207812751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666750" y="65519300"/>
          <a:ext cx="520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520700</xdr:colOff>
      <xdr:row>60</xdr:row>
      <xdr:rowOff>0</xdr:rowOff>
    </xdr:to>
    <xdr:pic>
      <xdr:nvPicPr>
        <xdr:cNvPr id="1082" name="Immagine 116" descr="http://www.dedcertosafirenze.com/immagini/2022/7620207812751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666750" y="66662300"/>
          <a:ext cx="520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1117600</xdr:colOff>
      <xdr:row>61</xdr:row>
      <xdr:rowOff>0</xdr:rowOff>
    </xdr:to>
    <xdr:pic>
      <xdr:nvPicPr>
        <xdr:cNvPr id="1083" name="Immagine 118" descr="http://www.dedcertosafirenze.com/immagini/2022/W1BA34D4HC0JNXI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666750" y="67805300"/>
          <a:ext cx="1117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1</xdr:col>
      <xdr:colOff>552450</xdr:colOff>
      <xdr:row>62</xdr:row>
      <xdr:rowOff>0</xdr:rowOff>
    </xdr:to>
    <xdr:pic>
      <xdr:nvPicPr>
        <xdr:cNvPr id="1084" name="Immagine 120" descr="http://www.dedcertosafirenze.com/immagini/2022/762020781308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666750" y="68948300"/>
          <a:ext cx="552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1</xdr:col>
      <xdr:colOff>546100</xdr:colOff>
      <xdr:row>63</xdr:row>
      <xdr:rowOff>0</xdr:rowOff>
    </xdr:to>
    <xdr:pic>
      <xdr:nvPicPr>
        <xdr:cNvPr id="1085" name="Immagine 122" descr="http://www.dedcertosafirenze.com/immagini/2022/7620207813857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666750" y="70091300"/>
          <a:ext cx="546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1</xdr:col>
      <xdr:colOff>488950</xdr:colOff>
      <xdr:row>64</xdr:row>
      <xdr:rowOff>0</xdr:rowOff>
    </xdr:to>
    <xdr:pic>
      <xdr:nvPicPr>
        <xdr:cNvPr id="1086" name="Immagine 124" descr="http://www.dedcertosafirenze.com/immagini/2022/7624302048770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666750" y="71234300"/>
          <a:ext cx="488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1</xdr:col>
      <xdr:colOff>476250</xdr:colOff>
      <xdr:row>65</xdr:row>
      <xdr:rowOff>0</xdr:rowOff>
    </xdr:to>
    <xdr:pic>
      <xdr:nvPicPr>
        <xdr:cNvPr id="1087" name="Immagine 126" descr="http://www.dedcertosafirenze.com/immagini/2022/7624302044574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666750" y="72377300"/>
          <a:ext cx="47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1</xdr:col>
      <xdr:colOff>476250</xdr:colOff>
      <xdr:row>66</xdr:row>
      <xdr:rowOff>0</xdr:rowOff>
    </xdr:to>
    <xdr:pic>
      <xdr:nvPicPr>
        <xdr:cNvPr id="1088" name="Immagine 128" descr="http://www.dedcertosafirenze.com/immagini/2022/7624302044574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666750" y="73520300"/>
          <a:ext cx="47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65</xdr:row>
      <xdr:rowOff>1143000</xdr:rowOff>
    </xdr:from>
    <xdr:to>
      <xdr:col>1</xdr:col>
      <xdr:colOff>1104900</xdr:colOff>
      <xdr:row>66</xdr:row>
      <xdr:rowOff>1143000</xdr:rowOff>
    </xdr:to>
    <xdr:pic>
      <xdr:nvPicPr>
        <xdr:cNvPr id="1089" name="Immagine 130" descr="http://www.dedcertosafirenze.com/immagini/2022/W1BL41WE980F06T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666750" y="74663300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66</xdr:row>
      <xdr:rowOff>1143000</xdr:rowOff>
    </xdr:from>
    <xdr:to>
      <xdr:col>1</xdr:col>
      <xdr:colOff>1104900</xdr:colOff>
      <xdr:row>67</xdr:row>
      <xdr:rowOff>1143000</xdr:rowOff>
    </xdr:to>
    <xdr:pic>
      <xdr:nvPicPr>
        <xdr:cNvPr id="1090" name="Immagine 132" descr="http://www.dedcertosafirenze.com/immagini/2022/W1BL41WE980F06T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666750" y="75806300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438150</xdr:colOff>
      <xdr:row>69</xdr:row>
      <xdr:rowOff>0</xdr:rowOff>
    </xdr:to>
    <xdr:pic>
      <xdr:nvPicPr>
        <xdr:cNvPr id="1091" name="Immagine 134" descr="http://www.dedcertosafirenze.com/immagini/2022/7624302253839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666750" y="76949300"/>
          <a:ext cx="438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1</xdr:col>
      <xdr:colOff>558800</xdr:colOff>
      <xdr:row>70</xdr:row>
      <xdr:rowOff>0</xdr:rowOff>
    </xdr:to>
    <xdr:pic>
      <xdr:nvPicPr>
        <xdr:cNvPr id="1092" name="Immagine 136" descr="http://www.dedcertosafirenze.com/immagini/2022/7618483963823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666750" y="78092300"/>
          <a:ext cx="558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70</xdr:row>
      <xdr:rowOff>0</xdr:rowOff>
    </xdr:from>
    <xdr:to>
      <xdr:col>1</xdr:col>
      <xdr:colOff>1104900</xdr:colOff>
      <xdr:row>71</xdr:row>
      <xdr:rowOff>0</xdr:rowOff>
    </xdr:to>
    <xdr:pic>
      <xdr:nvPicPr>
        <xdr:cNvPr id="1093" name="Immagine 138" descr="http://www.dedcertosafirenze.com/immagini/2022/W1GK00R13G8F6V4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666750" y="79235300"/>
          <a:ext cx="1104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552450</xdr:colOff>
      <xdr:row>72</xdr:row>
      <xdr:rowOff>0</xdr:rowOff>
    </xdr:to>
    <xdr:pic>
      <xdr:nvPicPr>
        <xdr:cNvPr id="1094" name="Immagine 140" descr="http://www.dedcertosafirenze.com/immagini/2022/7618483456660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666750" y="80378300"/>
          <a:ext cx="552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552450</xdr:colOff>
      <xdr:row>73</xdr:row>
      <xdr:rowOff>0</xdr:rowOff>
    </xdr:to>
    <xdr:pic>
      <xdr:nvPicPr>
        <xdr:cNvPr id="1095" name="Immagine 144" descr="http://www.dedcertosafirenze.com/immagini/2022/7618483137743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666750" y="81521300"/>
          <a:ext cx="552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1</xdr:col>
      <xdr:colOff>1085850</xdr:colOff>
      <xdr:row>74</xdr:row>
      <xdr:rowOff>0</xdr:rowOff>
    </xdr:to>
    <xdr:pic>
      <xdr:nvPicPr>
        <xdr:cNvPr id="1096" name="Immagine 146" descr="http://www.dedcertosafirenze.com/immagini/2022/W1RA28D4AQ2WHA1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666750" y="82664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1</xdr:col>
      <xdr:colOff>552450</xdr:colOff>
      <xdr:row>75</xdr:row>
      <xdr:rowOff>0</xdr:rowOff>
    </xdr:to>
    <xdr:pic>
      <xdr:nvPicPr>
        <xdr:cNvPr id="1097" name="Immagine 148" descr="http://www.dedcertosafirenze.com/immagini/2022/7620207144302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666750" y="83807300"/>
          <a:ext cx="552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1</xdr:col>
      <xdr:colOff>527050</xdr:colOff>
      <xdr:row>76</xdr:row>
      <xdr:rowOff>0</xdr:rowOff>
    </xdr:to>
    <xdr:pic>
      <xdr:nvPicPr>
        <xdr:cNvPr id="1098" name="Immagine 150" descr="http://www.dedcertosafirenze.com/immagini/2022/7620207145392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666750" y="84950300"/>
          <a:ext cx="527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1</xdr:col>
      <xdr:colOff>488950</xdr:colOff>
      <xdr:row>77</xdr:row>
      <xdr:rowOff>0</xdr:rowOff>
    </xdr:to>
    <xdr:pic>
      <xdr:nvPicPr>
        <xdr:cNvPr id="1099" name="Immagine 152" descr="http://www.dedcertosafirenze.com/immagini/2022/7620207148928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666750" y="86093300"/>
          <a:ext cx="488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77</xdr:row>
      <xdr:rowOff>0</xdr:rowOff>
    </xdr:from>
    <xdr:to>
      <xdr:col>1</xdr:col>
      <xdr:colOff>469900</xdr:colOff>
      <xdr:row>78</xdr:row>
      <xdr:rowOff>0</xdr:rowOff>
    </xdr:to>
    <xdr:pic>
      <xdr:nvPicPr>
        <xdr:cNvPr id="1100" name="Immagine 154" descr="http://www.dedcertosafirenze.com/immagini/2022/7620207235468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666750" y="87236300"/>
          <a:ext cx="469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77</xdr:row>
      <xdr:rowOff>1143000</xdr:rowOff>
    </xdr:from>
    <xdr:to>
      <xdr:col>1</xdr:col>
      <xdr:colOff>1092200</xdr:colOff>
      <xdr:row>78</xdr:row>
      <xdr:rowOff>1143000</xdr:rowOff>
    </xdr:to>
    <xdr:pic>
      <xdr:nvPicPr>
        <xdr:cNvPr id="1101" name="Immagine 156" descr="http://www.dedcertosafirenze.com/immagini/2022/W1YA94D4G12GETD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666750" y="88379300"/>
          <a:ext cx="1092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1</xdr:col>
      <xdr:colOff>520700</xdr:colOff>
      <xdr:row>80</xdr:row>
      <xdr:rowOff>0</xdr:rowOff>
    </xdr:to>
    <xdr:pic>
      <xdr:nvPicPr>
        <xdr:cNvPr id="1102" name="Immagine 158" descr="http://www.dedcertosafirenze.com/immagini/2022/7620207313241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666750" y="89522300"/>
          <a:ext cx="520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1</xdr:col>
      <xdr:colOff>488950</xdr:colOff>
      <xdr:row>81</xdr:row>
      <xdr:rowOff>0</xdr:rowOff>
    </xdr:to>
    <xdr:pic>
      <xdr:nvPicPr>
        <xdr:cNvPr id="1103" name="Immagine 160" descr="http://www.dedcertosafirenze.com/immagini/2022/762020731375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666750" y="90665300"/>
          <a:ext cx="488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81</xdr:row>
      <xdr:rowOff>0</xdr:rowOff>
    </xdr:from>
    <xdr:to>
      <xdr:col>1</xdr:col>
      <xdr:colOff>488950</xdr:colOff>
      <xdr:row>82</xdr:row>
      <xdr:rowOff>0</xdr:rowOff>
    </xdr:to>
    <xdr:pic>
      <xdr:nvPicPr>
        <xdr:cNvPr id="1104" name="Immagine 162" descr="http://www.dedcertosafirenze.com/immagini/2022/762020731375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666750" y="91808300"/>
          <a:ext cx="488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82</xdr:row>
      <xdr:rowOff>0</xdr:rowOff>
    </xdr:from>
    <xdr:to>
      <xdr:col>1</xdr:col>
      <xdr:colOff>488950</xdr:colOff>
      <xdr:row>83</xdr:row>
      <xdr:rowOff>0</xdr:rowOff>
    </xdr:to>
    <xdr:pic>
      <xdr:nvPicPr>
        <xdr:cNvPr id="1105" name="Immagine 164" descr="http://www.dedcertosafirenze.com/immagini/2022/762020731375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666750" y="92951300"/>
          <a:ext cx="488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83</xdr:row>
      <xdr:rowOff>0</xdr:rowOff>
    </xdr:from>
    <xdr:to>
      <xdr:col>1</xdr:col>
      <xdr:colOff>438150</xdr:colOff>
      <xdr:row>84</xdr:row>
      <xdr:rowOff>0</xdr:rowOff>
    </xdr:to>
    <xdr:pic>
      <xdr:nvPicPr>
        <xdr:cNvPr id="1106" name="Immagine 166" descr="http://www.dedcertosafirenze.com/immagini/2022/7620207165949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666750" y="94094300"/>
          <a:ext cx="438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84</xdr:row>
      <xdr:rowOff>0</xdr:rowOff>
    </xdr:from>
    <xdr:to>
      <xdr:col>1</xdr:col>
      <xdr:colOff>1085850</xdr:colOff>
      <xdr:row>85</xdr:row>
      <xdr:rowOff>0</xdr:rowOff>
    </xdr:to>
    <xdr:pic>
      <xdr:nvPicPr>
        <xdr:cNvPr id="1107" name="Immagine 168" descr="http://www.dedcertosafirenze.com/immagini/2022/W93D67D3KA6KURS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666750" y="95237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85</xdr:row>
      <xdr:rowOff>0</xdr:rowOff>
    </xdr:from>
    <xdr:to>
      <xdr:col>1</xdr:col>
      <xdr:colOff>1085850</xdr:colOff>
      <xdr:row>86</xdr:row>
      <xdr:rowOff>0</xdr:rowOff>
    </xdr:to>
    <xdr:pic>
      <xdr:nvPicPr>
        <xdr:cNvPr id="1108" name="Immagine 170" descr="http://www.dedcertosafirenze.com/immagini/2022/W93D67D3KA6KURS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666750" y="96380300"/>
          <a:ext cx="1085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7"/>
  <sheetViews>
    <sheetView tabSelected="1" workbookViewId="0">
      <selection activeCell="O1" sqref="O1"/>
    </sheetView>
  </sheetViews>
  <sheetFormatPr defaultRowHeight="15" x14ac:dyDescent="0.25"/>
  <cols>
    <col min="1" max="1" width="9.5703125" style="9" customWidth="1"/>
    <col min="2" max="2" width="17.140625" style="9" customWidth="1"/>
    <col min="3" max="3" width="38.85546875" style="18" bestFit="1" customWidth="1"/>
    <col min="4" max="4" width="24.28515625" style="18" bestFit="1" customWidth="1"/>
    <col min="5" max="5" width="8.5703125" style="9" customWidth="1"/>
    <col min="6" max="6" width="14.28515625" style="9" bestFit="1" customWidth="1"/>
    <col min="7" max="7" width="7.5703125" style="9" customWidth="1"/>
    <col min="8" max="8" width="7.5703125" style="10" customWidth="1"/>
    <col min="9" max="9" width="12.28515625" style="3" bestFit="1" customWidth="1"/>
    <col min="10" max="10" width="15.85546875" style="3" bestFit="1" customWidth="1"/>
    <col min="11" max="11" width="21.42578125" style="4" bestFit="1" customWidth="1"/>
    <col min="12" max="12" width="27" style="4" bestFit="1" customWidth="1"/>
    <col min="13" max="13" width="13.140625" style="4" bestFit="1" customWidth="1"/>
    <col min="14" max="14" width="15.140625" style="9" customWidth="1"/>
    <col min="15" max="41" width="9.140625" style="4" customWidth="1"/>
  </cols>
  <sheetData>
    <row r="1" spans="1:41" ht="98.25" customHeight="1" x14ac:dyDescent="0.25"/>
    <row r="2" spans="1:41" s="1" customFormat="1" ht="21" customHeight="1" x14ac:dyDescent="0.25">
      <c r="A2" s="14" t="s">
        <v>204</v>
      </c>
      <c r="B2" s="14" t="s">
        <v>205</v>
      </c>
      <c r="C2" s="14" t="s">
        <v>191</v>
      </c>
      <c r="D2" s="14" t="s">
        <v>190</v>
      </c>
      <c r="E2" s="14" t="s">
        <v>192</v>
      </c>
      <c r="F2" s="14" t="s">
        <v>194</v>
      </c>
      <c r="G2" s="14" t="s">
        <v>0</v>
      </c>
      <c r="H2" s="15" t="s">
        <v>1</v>
      </c>
      <c r="I2" s="16" t="s">
        <v>2</v>
      </c>
      <c r="J2" s="16" t="s">
        <v>3</v>
      </c>
      <c r="K2" s="17" t="s">
        <v>201</v>
      </c>
      <c r="L2" s="17" t="s">
        <v>202</v>
      </c>
      <c r="M2" s="17" t="s">
        <v>203</v>
      </c>
      <c r="N2" s="14" t="s">
        <v>189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s="2" customFormat="1" ht="90" customHeight="1" x14ac:dyDescent="0.25">
      <c r="A3" s="11" t="s">
        <v>88</v>
      </c>
      <c r="B3" s="13"/>
      <c r="C3" s="11" t="s">
        <v>119</v>
      </c>
      <c r="D3" s="11" t="s">
        <v>89</v>
      </c>
      <c r="E3" s="11" t="s">
        <v>193</v>
      </c>
      <c r="F3" s="11" t="s">
        <v>198</v>
      </c>
      <c r="G3" s="11" t="s">
        <v>127</v>
      </c>
      <c r="H3" s="12">
        <v>51</v>
      </c>
      <c r="I3" s="5">
        <v>72</v>
      </c>
      <c r="J3" s="5">
        <f t="shared" ref="J3:J65" si="0">$H3*I3</f>
        <v>3672</v>
      </c>
      <c r="K3" s="6" t="s">
        <v>143</v>
      </c>
      <c r="L3" s="6" t="s">
        <v>152</v>
      </c>
      <c r="M3" s="6" t="s">
        <v>176</v>
      </c>
      <c r="N3" s="11" t="s">
        <v>4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</row>
    <row r="4" spans="1:41" s="2" customFormat="1" ht="90" customHeight="1" x14ac:dyDescent="0.25">
      <c r="A4" s="11" t="s">
        <v>88</v>
      </c>
      <c r="B4" s="13"/>
      <c r="C4" s="11" t="s">
        <v>119</v>
      </c>
      <c r="D4" s="11" t="s">
        <v>89</v>
      </c>
      <c r="E4" s="11" t="s">
        <v>193</v>
      </c>
      <c r="F4" s="11" t="s">
        <v>198</v>
      </c>
      <c r="G4" s="11" t="s">
        <v>128</v>
      </c>
      <c r="H4" s="12">
        <v>17</v>
      </c>
      <c r="I4" s="5">
        <v>72</v>
      </c>
      <c r="J4" s="5">
        <f t="shared" si="0"/>
        <v>1224</v>
      </c>
      <c r="K4" s="6" t="s">
        <v>143</v>
      </c>
      <c r="L4" s="6" t="s">
        <v>152</v>
      </c>
      <c r="M4" s="6" t="s">
        <v>176</v>
      </c>
      <c r="N4" s="11" t="s">
        <v>5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</row>
    <row r="5" spans="1:41" s="2" customFormat="1" ht="90" customHeight="1" x14ac:dyDescent="0.25">
      <c r="A5" s="11" t="s">
        <v>88</v>
      </c>
      <c r="B5" s="13"/>
      <c r="C5" s="11" t="s">
        <v>120</v>
      </c>
      <c r="D5" s="11" t="s">
        <v>90</v>
      </c>
      <c r="E5" s="11" t="s">
        <v>193</v>
      </c>
      <c r="F5" s="11" t="s">
        <v>200</v>
      </c>
      <c r="G5" s="11" t="s">
        <v>129</v>
      </c>
      <c r="H5" s="12">
        <v>25</v>
      </c>
      <c r="I5" s="5">
        <v>84</v>
      </c>
      <c r="J5" s="5">
        <f t="shared" si="0"/>
        <v>2100</v>
      </c>
      <c r="K5" s="6" t="s">
        <v>144</v>
      </c>
      <c r="L5" s="6" t="s">
        <v>153</v>
      </c>
      <c r="M5" s="6" t="s">
        <v>177</v>
      </c>
      <c r="N5" s="11" t="s">
        <v>6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</row>
    <row r="6" spans="1:41" s="2" customFormat="1" ht="90" customHeight="1" x14ac:dyDescent="0.25">
      <c r="A6" s="11" t="s">
        <v>88</v>
      </c>
      <c r="B6" s="13"/>
      <c r="C6" s="11" t="s">
        <v>120</v>
      </c>
      <c r="D6" s="11" t="s">
        <v>90</v>
      </c>
      <c r="E6" s="11" t="s">
        <v>193</v>
      </c>
      <c r="F6" s="11" t="s">
        <v>200</v>
      </c>
      <c r="G6" s="11" t="s">
        <v>130</v>
      </c>
      <c r="H6" s="12">
        <v>68</v>
      </c>
      <c r="I6" s="5">
        <v>84</v>
      </c>
      <c r="J6" s="5">
        <f t="shared" si="0"/>
        <v>5712</v>
      </c>
      <c r="K6" s="6" t="s">
        <v>144</v>
      </c>
      <c r="L6" s="6" t="s">
        <v>153</v>
      </c>
      <c r="M6" s="6" t="s">
        <v>177</v>
      </c>
      <c r="N6" s="11" t="s">
        <v>7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41" s="2" customFormat="1" ht="90" customHeight="1" x14ac:dyDescent="0.25">
      <c r="A7" s="11" t="s">
        <v>88</v>
      </c>
      <c r="B7" s="13"/>
      <c r="C7" s="11" t="s">
        <v>121</v>
      </c>
      <c r="D7" s="11" t="s">
        <v>91</v>
      </c>
      <c r="E7" s="11" t="s">
        <v>193</v>
      </c>
      <c r="F7" s="11" t="s">
        <v>197</v>
      </c>
      <c r="G7" s="11" t="s">
        <v>129</v>
      </c>
      <c r="H7" s="12">
        <v>53</v>
      </c>
      <c r="I7" s="5">
        <v>60</v>
      </c>
      <c r="J7" s="5">
        <f t="shared" si="0"/>
        <v>3180</v>
      </c>
      <c r="K7" s="6" t="s">
        <v>143</v>
      </c>
      <c r="L7" s="6" t="s">
        <v>154</v>
      </c>
      <c r="M7" s="6" t="s">
        <v>178</v>
      </c>
      <c r="N7" s="11" t="s">
        <v>8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1:41" s="2" customFormat="1" ht="90" customHeight="1" x14ac:dyDescent="0.25">
      <c r="A8" s="11" t="s">
        <v>88</v>
      </c>
      <c r="B8" s="13"/>
      <c r="C8" s="11" t="s">
        <v>121</v>
      </c>
      <c r="D8" s="11" t="s">
        <v>91</v>
      </c>
      <c r="E8" s="11" t="s">
        <v>193</v>
      </c>
      <c r="F8" s="11" t="s">
        <v>197</v>
      </c>
      <c r="G8" s="11" t="s">
        <v>127</v>
      </c>
      <c r="H8" s="12">
        <v>127</v>
      </c>
      <c r="I8" s="5">
        <v>60</v>
      </c>
      <c r="J8" s="5">
        <f t="shared" si="0"/>
        <v>7620</v>
      </c>
      <c r="K8" s="6" t="s">
        <v>143</v>
      </c>
      <c r="L8" s="6" t="s">
        <v>154</v>
      </c>
      <c r="M8" s="6" t="s">
        <v>178</v>
      </c>
      <c r="N8" s="11" t="s">
        <v>9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1" s="2" customFormat="1" ht="90" customHeight="1" x14ac:dyDescent="0.25">
      <c r="A9" s="11" t="s">
        <v>88</v>
      </c>
      <c r="B9" s="13"/>
      <c r="C9" s="11" t="s">
        <v>121</v>
      </c>
      <c r="D9" s="11" t="s">
        <v>91</v>
      </c>
      <c r="E9" s="11" t="s">
        <v>193</v>
      </c>
      <c r="F9" s="11" t="s">
        <v>197</v>
      </c>
      <c r="G9" s="11" t="s">
        <v>131</v>
      </c>
      <c r="H9" s="12">
        <v>24</v>
      </c>
      <c r="I9" s="5">
        <v>60</v>
      </c>
      <c r="J9" s="5">
        <f t="shared" si="0"/>
        <v>1440</v>
      </c>
      <c r="K9" s="6" t="s">
        <v>143</v>
      </c>
      <c r="L9" s="6" t="s">
        <v>154</v>
      </c>
      <c r="M9" s="6" t="s">
        <v>178</v>
      </c>
      <c r="N9" s="11" t="s">
        <v>10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41" s="2" customFormat="1" ht="90" customHeight="1" x14ac:dyDescent="0.25">
      <c r="A10" s="11" t="s">
        <v>88</v>
      </c>
      <c r="B10" s="13"/>
      <c r="C10" s="11" t="s">
        <v>122</v>
      </c>
      <c r="D10" s="11" t="s">
        <v>92</v>
      </c>
      <c r="E10" s="11" t="s">
        <v>193</v>
      </c>
      <c r="F10" s="11" t="s">
        <v>199</v>
      </c>
      <c r="G10" s="11" t="s">
        <v>127</v>
      </c>
      <c r="H10" s="12">
        <v>1</v>
      </c>
      <c r="I10" s="5">
        <v>23</v>
      </c>
      <c r="J10" s="5">
        <f t="shared" si="0"/>
        <v>23</v>
      </c>
      <c r="K10" s="6" t="s">
        <v>144</v>
      </c>
      <c r="L10" s="6" t="s">
        <v>155</v>
      </c>
      <c r="M10" s="6" t="s">
        <v>179</v>
      </c>
      <c r="N10" s="11" t="s">
        <v>11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41" s="2" customFormat="1" ht="90" customHeight="1" x14ac:dyDescent="0.25">
      <c r="A11" s="11" t="s">
        <v>88</v>
      </c>
      <c r="B11" s="13"/>
      <c r="C11" s="11" t="s">
        <v>123</v>
      </c>
      <c r="D11" s="11" t="s">
        <v>89</v>
      </c>
      <c r="E11" s="11" t="s">
        <v>193</v>
      </c>
      <c r="F11" s="11" t="s">
        <v>198</v>
      </c>
      <c r="G11" s="11" t="s">
        <v>131</v>
      </c>
      <c r="H11" s="12">
        <v>1</v>
      </c>
      <c r="I11" s="5">
        <v>96</v>
      </c>
      <c r="J11" s="5">
        <f t="shared" si="0"/>
        <v>96</v>
      </c>
      <c r="K11" s="6" t="s">
        <v>145</v>
      </c>
      <c r="L11" s="6" t="s">
        <v>156</v>
      </c>
      <c r="M11" s="6" t="s">
        <v>180</v>
      </c>
      <c r="N11" s="11" t="s">
        <v>12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41" s="2" customFormat="1" ht="90" customHeight="1" x14ac:dyDescent="0.25">
      <c r="A12" s="11" t="s">
        <v>88</v>
      </c>
      <c r="B12" s="13"/>
      <c r="C12" s="11" t="s">
        <v>124</v>
      </c>
      <c r="D12" s="11" t="s">
        <v>93</v>
      </c>
      <c r="E12" s="11" t="s">
        <v>193</v>
      </c>
      <c r="F12" s="11" t="s">
        <v>198</v>
      </c>
      <c r="G12" s="11" t="s">
        <v>132</v>
      </c>
      <c r="H12" s="12">
        <v>11</v>
      </c>
      <c r="I12" s="5">
        <v>58</v>
      </c>
      <c r="J12" s="5">
        <f t="shared" si="0"/>
        <v>638</v>
      </c>
      <c r="K12" s="6" t="s">
        <v>146</v>
      </c>
      <c r="L12" s="6" t="s">
        <v>157</v>
      </c>
      <c r="M12" s="6" t="s">
        <v>181</v>
      </c>
      <c r="N12" s="11" t="s">
        <v>13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</row>
    <row r="13" spans="1:41" s="2" customFormat="1" ht="90" customHeight="1" x14ac:dyDescent="0.25">
      <c r="A13" s="11" t="s">
        <v>88</v>
      </c>
      <c r="B13" s="13"/>
      <c r="C13" s="11" t="s">
        <v>124</v>
      </c>
      <c r="D13" s="11" t="s">
        <v>93</v>
      </c>
      <c r="E13" s="11" t="s">
        <v>193</v>
      </c>
      <c r="F13" s="11" t="s">
        <v>198</v>
      </c>
      <c r="G13" s="11" t="s">
        <v>133</v>
      </c>
      <c r="H13" s="12">
        <v>98</v>
      </c>
      <c r="I13" s="5">
        <v>58</v>
      </c>
      <c r="J13" s="5">
        <f t="shared" si="0"/>
        <v>5684</v>
      </c>
      <c r="K13" s="6" t="s">
        <v>146</v>
      </c>
      <c r="L13" s="6" t="s">
        <v>157</v>
      </c>
      <c r="M13" s="6" t="s">
        <v>181</v>
      </c>
      <c r="N13" s="11" t="s">
        <v>14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41" s="2" customFormat="1" ht="90" customHeight="1" x14ac:dyDescent="0.25">
      <c r="A14" s="11" t="s">
        <v>88</v>
      </c>
      <c r="B14" s="13"/>
      <c r="C14" s="11" t="s">
        <v>124</v>
      </c>
      <c r="D14" s="11" t="s">
        <v>93</v>
      </c>
      <c r="E14" s="11" t="s">
        <v>193</v>
      </c>
      <c r="F14" s="11" t="s">
        <v>198</v>
      </c>
      <c r="G14" s="11" t="s">
        <v>134</v>
      </c>
      <c r="H14" s="12">
        <v>90</v>
      </c>
      <c r="I14" s="5">
        <v>58</v>
      </c>
      <c r="J14" s="5">
        <f t="shared" si="0"/>
        <v>5220</v>
      </c>
      <c r="K14" s="6" t="s">
        <v>146</v>
      </c>
      <c r="L14" s="6" t="s">
        <v>157</v>
      </c>
      <c r="M14" s="6" t="s">
        <v>181</v>
      </c>
      <c r="N14" s="11" t="s">
        <v>15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s="2" customFormat="1" ht="90" customHeight="1" x14ac:dyDescent="0.25">
      <c r="A15" s="11" t="s">
        <v>88</v>
      </c>
      <c r="B15" s="13"/>
      <c r="C15" s="11" t="s">
        <v>124</v>
      </c>
      <c r="D15" s="11" t="s">
        <v>93</v>
      </c>
      <c r="E15" s="11" t="s">
        <v>193</v>
      </c>
      <c r="F15" s="11" t="s">
        <v>198</v>
      </c>
      <c r="G15" s="11" t="s">
        <v>135</v>
      </c>
      <c r="H15" s="12">
        <v>96</v>
      </c>
      <c r="I15" s="5">
        <v>58</v>
      </c>
      <c r="J15" s="5">
        <f t="shared" si="0"/>
        <v>5568</v>
      </c>
      <c r="K15" s="6" t="s">
        <v>146</v>
      </c>
      <c r="L15" s="6" t="s">
        <v>157</v>
      </c>
      <c r="M15" s="6" t="s">
        <v>181</v>
      </c>
      <c r="N15" s="11" t="s">
        <v>16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s="2" customFormat="1" ht="90" customHeight="1" x14ac:dyDescent="0.25">
      <c r="A16" s="11" t="s">
        <v>88</v>
      </c>
      <c r="B16" s="13"/>
      <c r="C16" s="11" t="s">
        <v>124</v>
      </c>
      <c r="D16" s="11" t="s">
        <v>93</v>
      </c>
      <c r="E16" s="11" t="s">
        <v>193</v>
      </c>
      <c r="F16" s="11" t="s">
        <v>198</v>
      </c>
      <c r="G16" s="11" t="s">
        <v>136</v>
      </c>
      <c r="H16" s="12">
        <v>91</v>
      </c>
      <c r="I16" s="5">
        <v>58</v>
      </c>
      <c r="J16" s="5">
        <f t="shared" si="0"/>
        <v>5278</v>
      </c>
      <c r="K16" s="6" t="s">
        <v>146</v>
      </c>
      <c r="L16" s="6" t="s">
        <v>157</v>
      </c>
      <c r="M16" s="6" t="s">
        <v>181</v>
      </c>
      <c r="N16" s="11" t="s">
        <v>17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s="2" customFormat="1" ht="90" customHeight="1" x14ac:dyDescent="0.25">
      <c r="A17" s="11" t="s">
        <v>88</v>
      </c>
      <c r="B17" s="13"/>
      <c r="C17" s="11" t="s">
        <v>124</v>
      </c>
      <c r="D17" s="11" t="s">
        <v>93</v>
      </c>
      <c r="E17" s="11" t="s">
        <v>193</v>
      </c>
      <c r="F17" s="11" t="s">
        <v>198</v>
      </c>
      <c r="G17" s="11" t="s">
        <v>137</v>
      </c>
      <c r="H17" s="12">
        <v>29</v>
      </c>
      <c r="I17" s="5">
        <v>58</v>
      </c>
      <c r="J17" s="5">
        <f t="shared" si="0"/>
        <v>1682</v>
      </c>
      <c r="K17" s="6" t="s">
        <v>146</v>
      </c>
      <c r="L17" s="6" t="s">
        <v>157</v>
      </c>
      <c r="M17" s="6" t="s">
        <v>181</v>
      </c>
      <c r="N17" s="11" t="s">
        <v>18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s="2" customFormat="1" ht="90" customHeight="1" x14ac:dyDescent="0.25">
      <c r="A18" s="11" t="s">
        <v>88</v>
      </c>
      <c r="B18" s="13"/>
      <c r="C18" s="11" t="s">
        <v>124</v>
      </c>
      <c r="D18" s="11" t="s">
        <v>94</v>
      </c>
      <c r="E18" s="11" t="s">
        <v>193</v>
      </c>
      <c r="F18" s="11" t="s">
        <v>198</v>
      </c>
      <c r="G18" s="11" t="s">
        <v>132</v>
      </c>
      <c r="H18" s="12">
        <v>14</v>
      </c>
      <c r="I18" s="5">
        <v>108</v>
      </c>
      <c r="J18" s="5">
        <f t="shared" si="0"/>
        <v>1512</v>
      </c>
      <c r="K18" s="6" t="s">
        <v>146</v>
      </c>
      <c r="L18" s="6" t="s">
        <v>158</v>
      </c>
      <c r="M18" s="6" t="s">
        <v>182</v>
      </c>
      <c r="N18" s="11" t="s">
        <v>19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s="2" customFormat="1" ht="90" customHeight="1" x14ac:dyDescent="0.25">
      <c r="A19" s="11" t="s">
        <v>88</v>
      </c>
      <c r="B19" s="13"/>
      <c r="C19" s="11" t="s">
        <v>124</v>
      </c>
      <c r="D19" s="11" t="s">
        <v>94</v>
      </c>
      <c r="E19" s="11" t="s">
        <v>193</v>
      </c>
      <c r="F19" s="11" t="s">
        <v>198</v>
      </c>
      <c r="G19" s="11" t="s">
        <v>133</v>
      </c>
      <c r="H19" s="12">
        <v>18</v>
      </c>
      <c r="I19" s="5">
        <v>108</v>
      </c>
      <c r="J19" s="5">
        <f t="shared" si="0"/>
        <v>1944</v>
      </c>
      <c r="K19" s="6" t="s">
        <v>146</v>
      </c>
      <c r="L19" s="6" t="s">
        <v>158</v>
      </c>
      <c r="M19" s="6" t="s">
        <v>182</v>
      </c>
      <c r="N19" s="11" t="s">
        <v>20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s="2" customFormat="1" ht="90" customHeight="1" x14ac:dyDescent="0.25">
      <c r="A20" s="11" t="s">
        <v>88</v>
      </c>
      <c r="B20" s="13"/>
      <c r="C20" s="11" t="s">
        <v>124</v>
      </c>
      <c r="D20" s="11" t="s">
        <v>94</v>
      </c>
      <c r="E20" s="11" t="s">
        <v>193</v>
      </c>
      <c r="F20" s="11" t="s">
        <v>198</v>
      </c>
      <c r="G20" s="11" t="s">
        <v>133</v>
      </c>
      <c r="H20" s="12">
        <v>10</v>
      </c>
      <c r="I20" s="5">
        <v>108</v>
      </c>
      <c r="J20" s="5">
        <f t="shared" si="0"/>
        <v>1080</v>
      </c>
      <c r="K20" s="6" t="s">
        <v>146</v>
      </c>
      <c r="L20" s="6" t="s">
        <v>158</v>
      </c>
      <c r="M20" s="6" t="s">
        <v>182</v>
      </c>
      <c r="N20" s="11" t="s">
        <v>21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s="2" customFormat="1" ht="90" customHeight="1" x14ac:dyDescent="0.25">
      <c r="A21" s="11" t="s">
        <v>88</v>
      </c>
      <c r="B21" s="13"/>
      <c r="C21" s="11" t="s">
        <v>124</v>
      </c>
      <c r="D21" s="11" t="s">
        <v>94</v>
      </c>
      <c r="E21" s="11" t="s">
        <v>193</v>
      </c>
      <c r="F21" s="11" t="s">
        <v>198</v>
      </c>
      <c r="G21" s="11" t="s">
        <v>134</v>
      </c>
      <c r="H21" s="12">
        <v>22</v>
      </c>
      <c r="I21" s="5">
        <v>108</v>
      </c>
      <c r="J21" s="5">
        <f t="shared" si="0"/>
        <v>2376</v>
      </c>
      <c r="K21" s="6" t="s">
        <v>146</v>
      </c>
      <c r="L21" s="6" t="s">
        <v>158</v>
      </c>
      <c r="M21" s="6" t="s">
        <v>182</v>
      </c>
      <c r="N21" s="11" t="s">
        <v>22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s="2" customFormat="1" ht="90" customHeight="1" x14ac:dyDescent="0.25">
      <c r="A22" s="11" t="s">
        <v>88</v>
      </c>
      <c r="B22" s="13"/>
      <c r="C22" s="11" t="s">
        <v>124</v>
      </c>
      <c r="D22" s="11" t="s">
        <v>94</v>
      </c>
      <c r="E22" s="11" t="s">
        <v>193</v>
      </c>
      <c r="F22" s="11" t="s">
        <v>198</v>
      </c>
      <c r="G22" s="11" t="s">
        <v>134</v>
      </c>
      <c r="H22" s="12">
        <v>15</v>
      </c>
      <c r="I22" s="5">
        <v>108</v>
      </c>
      <c r="J22" s="5">
        <f t="shared" si="0"/>
        <v>1620</v>
      </c>
      <c r="K22" s="6" t="s">
        <v>146</v>
      </c>
      <c r="L22" s="6" t="s">
        <v>158</v>
      </c>
      <c r="M22" s="6" t="s">
        <v>182</v>
      </c>
      <c r="N22" s="11" t="s">
        <v>23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s="2" customFormat="1" ht="90" customHeight="1" x14ac:dyDescent="0.25">
      <c r="A23" s="11" t="s">
        <v>88</v>
      </c>
      <c r="B23" s="13"/>
      <c r="C23" s="11" t="s">
        <v>124</v>
      </c>
      <c r="D23" s="11" t="s">
        <v>94</v>
      </c>
      <c r="E23" s="11" t="s">
        <v>193</v>
      </c>
      <c r="F23" s="11" t="s">
        <v>198</v>
      </c>
      <c r="G23" s="11" t="s">
        <v>135</v>
      </c>
      <c r="H23" s="12">
        <v>24</v>
      </c>
      <c r="I23" s="5">
        <v>108</v>
      </c>
      <c r="J23" s="5">
        <f t="shared" si="0"/>
        <v>2592</v>
      </c>
      <c r="K23" s="6" t="s">
        <v>146</v>
      </c>
      <c r="L23" s="6" t="s">
        <v>158</v>
      </c>
      <c r="M23" s="6" t="s">
        <v>182</v>
      </c>
      <c r="N23" s="11" t="s">
        <v>24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s="2" customFormat="1" ht="90" customHeight="1" x14ac:dyDescent="0.25">
      <c r="A24" s="11" t="s">
        <v>88</v>
      </c>
      <c r="B24" s="13"/>
      <c r="C24" s="11" t="s">
        <v>124</v>
      </c>
      <c r="D24" s="11" t="s">
        <v>94</v>
      </c>
      <c r="E24" s="11" t="s">
        <v>193</v>
      </c>
      <c r="F24" s="11" t="s">
        <v>198</v>
      </c>
      <c r="G24" s="11" t="s">
        <v>135</v>
      </c>
      <c r="H24" s="12">
        <v>14</v>
      </c>
      <c r="I24" s="5">
        <v>108</v>
      </c>
      <c r="J24" s="5">
        <f t="shared" si="0"/>
        <v>1512</v>
      </c>
      <c r="K24" s="6" t="s">
        <v>146</v>
      </c>
      <c r="L24" s="6" t="s">
        <v>158</v>
      </c>
      <c r="M24" s="6" t="s">
        <v>182</v>
      </c>
      <c r="N24" s="11" t="s">
        <v>25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s="2" customFormat="1" ht="90" customHeight="1" x14ac:dyDescent="0.25">
      <c r="A25" s="11" t="s">
        <v>88</v>
      </c>
      <c r="B25" s="13"/>
      <c r="C25" s="11" t="s">
        <v>124</v>
      </c>
      <c r="D25" s="11" t="s">
        <v>94</v>
      </c>
      <c r="E25" s="11" t="s">
        <v>193</v>
      </c>
      <c r="F25" s="11" t="s">
        <v>198</v>
      </c>
      <c r="G25" s="11" t="s">
        <v>136</v>
      </c>
      <c r="H25" s="12">
        <v>30</v>
      </c>
      <c r="I25" s="5">
        <v>108</v>
      </c>
      <c r="J25" s="5">
        <f t="shared" si="0"/>
        <v>3240</v>
      </c>
      <c r="K25" s="6" t="s">
        <v>146</v>
      </c>
      <c r="L25" s="6" t="s">
        <v>158</v>
      </c>
      <c r="M25" s="6" t="s">
        <v>182</v>
      </c>
      <c r="N25" s="11" t="s">
        <v>26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s="2" customFormat="1" ht="90" customHeight="1" x14ac:dyDescent="0.25">
      <c r="A26" s="11" t="s">
        <v>88</v>
      </c>
      <c r="B26" s="13"/>
      <c r="C26" s="11" t="s">
        <v>124</v>
      </c>
      <c r="D26" s="11" t="s">
        <v>94</v>
      </c>
      <c r="E26" s="11" t="s">
        <v>193</v>
      </c>
      <c r="F26" s="11" t="s">
        <v>198</v>
      </c>
      <c r="G26" s="11" t="s">
        <v>136</v>
      </c>
      <c r="H26" s="12">
        <v>9</v>
      </c>
      <c r="I26" s="5">
        <v>108</v>
      </c>
      <c r="J26" s="5">
        <f t="shared" si="0"/>
        <v>972</v>
      </c>
      <c r="K26" s="6" t="s">
        <v>146</v>
      </c>
      <c r="L26" s="6" t="s">
        <v>158</v>
      </c>
      <c r="M26" s="6" t="s">
        <v>182</v>
      </c>
      <c r="N26" s="11" t="s">
        <v>27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s="2" customFormat="1" ht="90" customHeight="1" x14ac:dyDescent="0.25">
      <c r="A27" s="11" t="s">
        <v>88</v>
      </c>
      <c r="B27" s="13"/>
      <c r="C27" s="11" t="s">
        <v>124</v>
      </c>
      <c r="D27" s="11" t="s">
        <v>94</v>
      </c>
      <c r="E27" s="11" t="s">
        <v>193</v>
      </c>
      <c r="F27" s="11" t="s">
        <v>198</v>
      </c>
      <c r="G27" s="11" t="s">
        <v>137</v>
      </c>
      <c r="H27" s="12">
        <v>19</v>
      </c>
      <c r="I27" s="5">
        <v>108</v>
      </c>
      <c r="J27" s="5">
        <f t="shared" si="0"/>
        <v>2052</v>
      </c>
      <c r="K27" s="6" t="s">
        <v>146</v>
      </c>
      <c r="L27" s="6" t="s">
        <v>158</v>
      </c>
      <c r="M27" s="6" t="s">
        <v>182</v>
      </c>
      <c r="N27" s="11" t="s">
        <v>28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s="2" customFormat="1" ht="90" customHeight="1" x14ac:dyDescent="0.25">
      <c r="A28" s="11" t="s">
        <v>88</v>
      </c>
      <c r="B28" s="13"/>
      <c r="C28" s="11" t="s">
        <v>124</v>
      </c>
      <c r="D28" s="11" t="s">
        <v>94</v>
      </c>
      <c r="E28" s="11" t="s">
        <v>193</v>
      </c>
      <c r="F28" s="11" t="s">
        <v>198</v>
      </c>
      <c r="G28" s="11" t="s">
        <v>137</v>
      </c>
      <c r="H28" s="12">
        <v>8</v>
      </c>
      <c r="I28" s="5">
        <v>108</v>
      </c>
      <c r="J28" s="5">
        <f t="shared" si="0"/>
        <v>864</v>
      </c>
      <c r="K28" s="6" t="s">
        <v>146</v>
      </c>
      <c r="L28" s="6" t="s">
        <v>158</v>
      </c>
      <c r="M28" s="6" t="s">
        <v>182</v>
      </c>
      <c r="N28" s="11" t="s">
        <v>29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s="2" customFormat="1" ht="90" customHeight="1" x14ac:dyDescent="0.25">
      <c r="A29" s="11" t="s">
        <v>88</v>
      </c>
      <c r="B29" s="13"/>
      <c r="C29" s="11" t="s">
        <v>124</v>
      </c>
      <c r="D29" s="11" t="s">
        <v>94</v>
      </c>
      <c r="E29" s="11" t="s">
        <v>193</v>
      </c>
      <c r="F29" s="11" t="s">
        <v>198</v>
      </c>
      <c r="G29" s="11" t="s">
        <v>138</v>
      </c>
      <c r="H29" s="12">
        <v>20</v>
      </c>
      <c r="I29" s="5">
        <v>108</v>
      </c>
      <c r="J29" s="5">
        <f t="shared" si="0"/>
        <v>2160</v>
      </c>
      <c r="K29" s="6" t="s">
        <v>146</v>
      </c>
      <c r="L29" s="6" t="s">
        <v>158</v>
      </c>
      <c r="M29" s="6" t="s">
        <v>182</v>
      </c>
      <c r="N29" s="11" t="s">
        <v>30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s="2" customFormat="1" ht="90" customHeight="1" x14ac:dyDescent="0.25">
      <c r="A30" s="11" t="s">
        <v>88</v>
      </c>
      <c r="B30" s="13"/>
      <c r="C30" s="11" t="s">
        <v>124</v>
      </c>
      <c r="D30" s="11" t="s">
        <v>94</v>
      </c>
      <c r="E30" s="11" t="s">
        <v>193</v>
      </c>
      <c r="F30" s="11" t="s">
        <v>198</v>
      </c>
      <c r="G30" s="11" t="s">
        <v>138</v>
      </c>
      <c r="H30" s="12">
        <v>4</v>
      </c>
      <c r="I30" s="5">
        <v>108</v>
      </c>
      <c r="J30" s="5">
        <f t="shared" si="0"/>
        <v>432</v>
      </c>
      <c r="K30" s="6" t="s">
        <v>146</v>
      </c>
      <c r="L30" s="6" t="s">
        <v>158</v>
      </c>
      <c r="M30" s="6" t="s">
        <v>182</v>
      </c>
      <c r="N30" s="11" t="s">
        <v>31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s="2" customFormat="1" ht="90" customHeight="1" x14ac:dyDescent="0.25">
      <c r="A31" s="11" t="s">
        <v>88</v>
      </c>
      <c r="B31" s="13"/>
      <c r="C31" s="11" t="s">
        <v>124</v>
      </c>
      <c r="D31" s="11" t="s">
        <v>94</v>
      </c>
      <c r="E31" s="11" t="s">
        <v>193</v>
      </c>
      <c r="F31" s="11" t="s">
        <v>198</v>
      </c>
      <c r="G31" s="11" t="s">
        <v>139</v>
      </c>
      <c r="H31" s="12">
        <v>10</v>
      </c>
      <c r="I31" s="5">
        <v>108</v>
      </c>
      <c r="J31" s="5">
        <f t="shared" si="0"/>
        <v>1080</v>
      </c>
      <c r="K31" s="6" t="s">
        <v>146</v>
      </c>
      <c r="L31" s="6" t="s">
        <v>158</v>
      </c>
      <c r="M31" s="6" t="s">
        <v>182</v>
      </c>
      <c r="N31" s="11" t="s">
        <v>32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s="2" customFormat="1" ht="90" customHeight="1" x14ac:dyDescent="0.25">
      <c r="A32" s="11" t="s">
        <v>88</v>
      </c>
      <c r="B32" s="13"/>
      <c r="C32" s="11" t="s">
        <v>124</v>
      </c>
      <c r="D32" s="11" t="s">
        <v>94</v>
      </c>
      <c r="E32" s="11" t="s">
        <v>193</v>
      </c>
      <c r="F32" s="11" t="s">
        <v>198</v>
      </c>
      <c r="G32" s="11" t="s">
        <v>140</v>
      </c>
      <c r="H32" s="12">
        <v>5</v>
      </c>
      <c r="I32" s="5">
        <v>108</v>
      </c>
      <c r="J32" s="5">
        <f t="shared" si="0"/>
        <v>540</v>
      </c>
      <c r="K32" s="6" t="s">
        <v>146</v>
      </c>
      <c r="L32" s="6" t="s">
        <v>158</v>
      </c>
      <c r="M32" s="6" t="s">
        <v>182</v>
      </c>
      <c r="N32" s="11" t="s">
        <v>33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2" customFormat="1" ht="90" customHeight="1" x14ac:dyDescent="0.25">
      <c r="A33" s="11" t="s">
        <v>88</v>
      </c>
      <c r="B33" s="13"/>
      <c r="C33" s="11" t="s">
        <v>124</v>
      </c>
      <c r="D33" s="11" t="s">
        <v>94</v>
      </c>
      <c r="E33" s="11" t="s">
        <v>193</v>
      </c>
      <c r="F33" s="11" t="s">
        <v>198</v>
      </c>
      <c r="G33" s="11" t="s">
        <v>140</v>
      </c>
      <c r="H33" s="12">
        <v>1</v>
      </c>
      <c r="I33" s="5">
        <v>108</v>
      </c>
      <c r="J33" s="5">
        <f t="shared" si="0"/>
        <v>108</v>
      </c>
      <c r="K33" s="6" t="s">
        <v>146</v>
      </c>
      <c r="L33" s="6" t="s">
        <v>158</v>
      </c>
      <c r="M33" s="6" t="s">
        <v>182</v>
      </c>
      <c r="N33" s="11" t="s">
        <v>34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</row>
    <row r="34" spans="1:41" s="2" customFormat="1" ht="90" customHeight="1" x14ac:dyDescent="0.25">
      <c r="A34" s="11" t="s">
        <v>88</v>
      </c>
      <c r="B34" s="13"/>
      <c r="C34" s="11" t="s">
        <v>124</v>
      </c>
      <c r="D34" s="11" t="s">
        <v>95</v>
      </c>
      <c r="E34" s="11" t="s">
        <v>193</v>
      </c>
      <c r="F34" s="11" t="s">
        <v>198</v>
      </c>
      <c r="G34" s="11" t="s">
        <v>132</v>
      </c>
      <c r="H34" s="12">
        <v>7</v>
      </c>
      <c r="I34" s="5">
        <v>108</v>
      </c>
      <c r="J34" s="5">
        <f t="shared" si="0"/>
        <v>756</v>
      </c>
      <c r="K34" s="6" t="s">
        <v>146</v>
      </c>
      <c r="L34" s="6" t="s">
        <v>158</v>
      </c>
      <c r="M34" s="6" t="s">
        <v>182</v>
      </c>
      <c r="N34" s="11" t="s">
        <v>35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s="2" customFormat="1" ht="90" customHeight="1" x14ac:dyDescent="0.25">
      <c r="A35" s="11" t="s">
        <v>88</v>
      </c>
      <c r="B35" s="13"/>
      <c r="C35" s="11" t="s">
        <v>124</v>
      </c>
      <c r="D35" s="11" t="s">
        <v>95</v>
      </c>
      <c r="E35" s="11" t="s">
        <v>193</v>
      </c>
      <c r="F35" s="11" t="s">
        <v>198</v>
      </c>
      <c r="G35" s="11" t="s">
        <v>132</v>
      </c>
      <c r="H35" s="12">
        <v>1</v>
      </c>
      <c r="I35" s="5">
        <v>108</v>
      </c>
      <c r="J35" s="5">
        <f t="shared" si="0"/>
        <v>108</v>
      </c>
      <c r="K35" s="6" t="s">
        <v>146</v>
      </c>
      <c r="L35" s="6" t="s">
        <v>158</v>
      </c>
      <c r="M35" s="6" t="s">
        <v>182</v>
      </c>
      <c r="N35" s="11" t="s">
        <v>36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s="2" customFormat="1" ht="90" customHeight="1" x14ac:dyDescent="0.25">
      <c r="A36" s="11" t="s">
        <v>88</v>
      </c>
      <c r="B36" s="13"/>
      <c r="C36" s="11" t="s">
        <v>124</v>
      </c>
      <c r="D36" s="11" t="s">
        <v>95</v>
      </c>
      <c r="E36" s="11" t="s">
        <v>193</v>
      </c>
      <c r="F36" s="11" t="s">
        <v>198</v>
      </c>
      <c r="G36" s="11" t="s">
        <v>133</v>
      </c>
      <c r="H36" s="12">
        <v>32</v>
      </c>
      <c r="I36" s="5">
        <v>108</v>
      </c>
      <c r="J36" s="5">
        <f t="shared" si="0"/>
        <v>3456</v>
      </c>
      <c r="K36" s="6" t="s">
        <v>146</v>
      </c>
      <c r="L36" s="6" t="s">
        <v>158</v>
      </c>
      <c r="M36" s="6" t="s">
        <v>182</v>
      </c>
      <c r="N36" s="11" t="s">
        <v>37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s="2" customFormat="1" ht="90" customHeight="1" x14ac:dyDescent="0.25">
      <c r="A37" s="11" t="s">
        <v>88</v>
      </c>
      <c r="B37" s="13"/>
      <c r="C37" s="11" t="s">
        <v>124</v>
      </c>
      <c r="D37" s="11" t="s">
        <v>95</v>
      </c>
      <c r="E37" s="11" t="s">
        <v>193</v>
      </c>
      <c r="F37" s="11" t="s">
        <v>198</v>
      </c>
      <c r="G37" s="11" t="s">
        <v>134</v>
      </c>
      <c r="H37" s="12">
        <v>31</v>
      </c>
      <c r="I37" s="5">
        <v>108</v>
      </c>
      <c r="J37" s="5">
        <f t="shared" si="0"/>
        <v>3348</v>
      </c>
      <c r="K37" s="6" t="s">
        <v>146</v>
      </c>
      <c r="L37" s="6" t="s">
        <v>158</v>
      </c>
      <c r="M37" s="6" t="s">
        <v>182</v>
      </c>
      <c r="N37" s="11" t="s">
        <v>38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s="2" customFormat="1" ht="90" customHeight="1" x14ac:dyDescent="0.25">
      <c r="A38" s="11" t="s">
        <v>88</v>
      </c>
      <c r="B38" s="13"/>
      <c r="C38" s="11" t="s">
        <v>124</v>
      </c>
      <c r="D38" s="11" t="s">
        <v>95</v>
      </c>
      <c r="E38" s="11" t="s">
        <v>193</v>
      </c>
      <c r="F38" s="11" t="s">
        <v>198</v>
      </c>
      <c r="G38" s="11" t="s">
        <v>134</v>
      </c>
      <c r="H38" s="12">
        <v>5</v>
      </c>
      <c r="I38" s="5">
        <v>108</v>
      </c>
      <c r="J38" s="5">
        <f t="shared" si="0"/>
        <v>540</v>
      </c>
      <c r="K38" s="6" t="s">
        <v>146</v>
      </c>
      <c r="L38" s="6" t="s">
        <v>158</v>
      </c>
      <c r="M38" s="6" t="s">
        <v>182</v>
      </c>
      <c r="N38" s="11" t="s">
        <v>39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s="2" customFormat="1" ht="90" customHeight="1" x14ac:dyDescent="0.25">
      <c r="A39" s="11" t="s">
        <v>88</v>
      </c>
      <c r="B39" s="13"/>
      <c r="C39" s="11" t="s">
        <v>124</v>
      </c>
      <c r="D39" s="11" t="s">
        <v>95</v>
      </c>
      <c r="E39" s="11" t="s">
        <v>193</v>
      </c>
      <c r="F39" s="11" t="s">
        <v>198</v>
      </c>
      <c r="G39" s="11" t="s">
        <v>135</v>
      </c>
      <c r="H39" s="12">
        <v>38</v>
      </c>
      <c r="I39" s="5">
        <v>108</v>
      </c>
      <c r="J39" s="5">
        <f t="shared" si="0"/>
        <v>4104</v>
      </c>
      <c r="K39" s="6" t="s">
        <v>146</v>
      </c>
      <c r="L39" s="6" t="s">
        <v>158</v>
      </c>
      <c r="M39" s="6" t="s">
        <v>182</v>
      </c>
      <c r="N39" s="11" t="s">
        <v>40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2" customFormat="1" ht="90" customHeight="1" x14ac:dyDescent="0.25">
      <c r="A40" s="11" t="s">
        <v>88</v>
      </c>
      <c r="B40" s="13"/>
      <c r="C40" s="11" t="s">
        <v>124</v>
      </c>
      <c r="D40" s="11" t="s">
        <v>95</v>
      </c>
      <c r="E40" s="11" t="s">
        <v>193</v>
      </c>
      <c r="F40" s="11" t="s">
        <v>198</v>
      </c>
      <c r="G40" s="11" t="s">
        <v>135</v>
      </c>
      <c r="H40" s="12">
        <v>5</v>
      </c>
      <c r="I40" s="5">
        <v>108</v>
      </c>
      <c r="J40" s="5">
        <f t="shared" si="0"/>
        <v>540</v>
      </c>
      <c r="K40" s="6" t="s">
        <v>146</v>
      </c>
      <c r="L40" s="6" t="s">
        <v>158</v>
      </c>
      <c r="M40" s="6" t="s">
        <v>182</v>
      </c>
      <c r="N40" s="11" t="s">
        <v>41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s="2" customFormat="1" ht="90" customHeight="1" x14ac:dyDescent="0.25">
      <c r="A41" s="11" t="s">
        <v>88</v>
      </c>
      <c r="B41" s="13"/>
      <c r="C41" s="11" t="s">
        <v>124</v>
      </c>
      <c r="D41" s="11" t="s">
        <v>95</v>
      </c>
      <c r="E41" s="11" t="s">
        <v>193</v>
      </c>
      <c r="F41" s="11" t="s">
        <v>198</v>
      </c>
      <c r="G41" s="11" t="s">
        <v>136</v>
      </c>
      <c r="H41" s="12">
        <v>40</v>
      </c>
      <c r="I41" s="5">
        <v>108</v>
      </c>
      <c r="J41" s="5">
        <f t="shared" si="0"/>
        <v>4320</v>
      </c>
      <c r="K41" s="6" t="s">
        <v>146</v>
      </c>
      <c r="L41" s="6" t="s">
        <v>158</v>
      </c>
      <c r="M41" s="6" t="s">
        <v>182</v>
      </c>
      <c r="N41" s="11" t="s">
        <v>42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s="2" customFormat="1" ht="90" customHeight="1" x14ac:dyDescent="0.25">
      <c r="A42" s="11" t="s">
        <v>88</v>
      </c>
      <c r="B42" s="13"/>
      <c r="C42" s="11" t="s">
        <v>124</v>
      </c>
      <c r="D42" s="11" t="s">
        <v>95</v>
      </c>
      <c r="E42" s="11" t="s">
        <v>193</v>
      </c>
      <c r="F42" s="11" t="s">
        <v>198</v>
      </c>
      <c r="G42" s="11" t="s">
        <v>136</v>
      </c>
      <c r="H42" s="12">
        <v>1</v>
      </c>
      <c r="I42" s="5">
        <v>108</v>
      </c>
      <c r="J42" s="5">
        <f t="shared" si="0"/>
        <v>108</v>
      </c>
      <c r="K42" s="6" t="s">
        <v>146</v>
      </c>
      <c r="L42" s="6" t="s">
        <v>158</v>
      </c>
      <c r="M42" s="6" t="s">
        <v>182</v>
      </c>
      <c r="N42" s="11" t="s">
        <v>43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s="2" customFormat="1" ht="90" customHeight="1" x14ac:dyDescent="0.25">
      <c r="A43" s="11" t="s">
        <v>88</v>
      </c>
      <c r="B43" s="13"/>
      <c r="C43" s="11" t="s">
        <v>124</v>
      </c>
      <c r="D43" s="11" t="s">
        <v>95</v>
      </c>
      <c r="E43" s="11" t="s">
        <v>193</v>
      </c>
      <c r="F43" s="11" t="s">
        <v>198</v>
      </c>
      <c r="G43" s="11" t="s">
        <v>137</v>
      </c>
      <c r="H43" s="12">
        <v>34</v>
      </c>
      <c r="I43" s="5">
        <v>108</v>
      </c>
      <c r="J43" s="5">
        <f t="shared" si="0"/>
        <v>3672</v>
      </c>
      <c r="K43" s="6" t="s">
        <v>146</v>
      </c>
      <c r="L43" s="6" t="s">
        <v>158</v>
      </c>
      <c r="M43" s="6" t="s">
        <v>182</v>
      </c>
      <c r="N43" s="11" t="s">
        <v>44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s="2" customFormat="1" ht="90" customHeight="1" x14ac:dyDescent="0.25">
      <c r="A44" s="11" t="s">
        <v>88</v>
      </c>
      <c r="B44" s="13"/>
      <c r="C44" s="11" t="s">
        <v>124</v>
      </c>
      <c r="D44" s="11" t="s">
        <v>95</v>
      </c>
      <c r="E44" s="11" t="s">
        <v>193</v>
      </c>
      <c r="F44" s="11" t="s">
        <v>198</v>
      </c>
      <c r="G44" s="11" t="s">
        <v>137</v>
      </c>
      <c r="H44" s="12">
        <v>5</v>
      </c>
      <c r="I44" s="5">
        <v>108</v>
      </c>
      <c r="J44" s="5">
        <f t="shared" si="0"/>
        <v>540</v>
      </c>
      <c r="K44" s="6" t="s">
        <v>146</v>
      </c>
      <c r="L44" s="6" t="s">
        <v>158</v>
      </c>
      <c r="M44" s="6" t="s">
        <v>182</v>
      </c>
      <c r="N44" s="11" t="s">
        <v>45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s="2" customFormat="1" ht="90" customHeight="1" x14ac:dyDescent="0.25">
      <c r="A45" s="11" t="s">
        <v>88</v>
      </c>
      <c r="B45" s="13"/>
      <c r="C45" s="11" t="s">
        <v>124</v>
      </c>
      <c r="D45" s="11" t="s">
        <v>95</v>
      </c>
      <c r="E45" s="11" t="s">
        <v>193</v>
      </c>
      <c r="F45" s="11" t="s">
        <v>198</v>
      </c>
      <c r="G45" s="11" t="s">
        <v>138</v>
      </c>
      <c r="H45" s="12">
        <v>30</v>
      </c>
      <c r="I45" s="5">
        <v>108</v>
      </c>
      <c r="J45" s="5">
        <f t="shared" si="0"/>
        <v>3240</v>
      </c>
      <c r="K45" s="6" t="s">
        <v>146</v>
      </c>
      <c r="L45" s="6" t="s">
        <v>158</v>
      </c>
      <c r="M45" s="6" t="s">
        <v>182</v>
      </c>
      <c r="N45" s="11" t="s">
        <v>46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s="2" customFormat="1" ht="90" customHeight="1" x14ac:dyDescent="0.25">
      <c r="A46" s="11" t="s">
        <v>88</v>
      </c>
      <c r="B46" s="13"/>
      <c r="C46" s="11" t="s">
        <v>124</v>
      </c>
      <c r="D46" s="11" t="s">
        <v>95</v>
      </c>
      <c r="E46" s="11" t="s">
        <v>193</v>
      </c>
      <c r="F46" s="11" t="s">
        <v>198</v>
      </c>
      <c r="G46" s="11" t="s">
        <v>139</v>
      </c>
      <c r="H46" s="12">
        <v>2</v>
      </c>
      <c r="I46" s="5">
        <v>108</v>
      </c>
      <c r="J46" s="5">
        <f t="shared" si="0"/>
        <v>216</v>
      </c>
      <c r="K46" s="6" t="s">
        <v>146</v>
      </c>
      <c r="L46" s="6" t="s">
        <v>158</v>
      </c>
      <c r="M46" s="6" t="s">
        <v>182</v>
      </c>
      <c r="N46" s="11" t="s">
        <v>47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s="2" customFormat="1" ht="90" customHeight="1" x14ac:dyDescent="0.25">
      <c r="A47" s="11" t="s">
        <v>88</v>
      </c>
      <c r="B47" s="13"/>
      <c r="C47" s="11" t="s">
        <v>124</v>
      </c>
      <c r="D47" s="11" t="s">
        <v>95</v>
      </c>
      <c r="E47" s="11" t="s">
        <v>193</v>
      </c>
      <c r="F47" s="11" t="s">
        <v>198</v>
      </c>
      <c r="G47" s="11" t="s">
        <v>139</v>
      </c>
      <c r="H47" s="12">
        <v>3</v>
      </c>
      <c r="I47" s="5">
        <v>108</v>
      </c>
      <c r="J47" s="5">
        <f t="shared" si="0"/>
        <v>324</v>
      </c>
      <c r="K47" s="6" t="s">
        <v>146</v>
      </c>
      <c r="L47" s="6" t="s">
        <v>158</v>
      </c>
      <c r="M47" s="6" t="s">
        <v>182</v>
      </c>
      <c r="N47" s="11" t="s">
        <v>48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2" customFormat="1" ht="90" customHeight="1" x14ac:dyDescent="0.25">
      <c r="A48" s="11" t="s">
        <v>88</v>
      </c>
      <c r="B48" s="13"/>
      <c r="C48" s="11" t="s">
        <v>124</v>
      </c>
      <c r="D48" s="11" t="s">
        <v>95</v>
      </c>
      <c r="E48" s="11" t="s">
        <v>193</v>
      </c>
      <c r="F48" s="11" t="s">
        <v>198</v>
      </c>
      <c r="G48" s="11" t="s">
        <v>141</v>
      </c>
      <c r="H48" s="12">
        <v>1</v>
      </c>
      <c r="I48" s="5">
        <v>108</v>
      </c>
      <c r="J48" s="5">
        <f t="shared" si="0"/>
        <v>108</v>
      </c>
      <c r="K48" s="6" t="s">
        <v>146</v>
      </c>
      <c r="L48" s="6" t="s">
        <v>158</v>
      </c>
      <c r="M48" s="6" t="s">
        <v>182</v>
      </c>
      <c r="N48" s="11" t="s">
        <v>49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90" customHeight="1" x14ac:dyDescent="0.25">
      <c r="A49" s="11" t="s">
        <v>88</v>
      </c>
      <c r="B49" s="13"/>
      <c r="C49" s="11" t="s">
        <v>124</v>
      </c>
      <c r="D49" s="11" t="s">
        <v>96</v>
      </c>
      <c r="E49" s="11" t="s">
        <v>193</v>
      </c>
      <c r="F49" s="11" t="s">
        <v>198</v>
      </c>
      <c r="G49" s="11" t="s">
        <v>132</v>
      </c>
      <c r="H49" s="12">
        <v>1</v>
      </c>
      <c r="I49" s="5">
        <v>108</v>
      </c>
      <c r="J49" s="5">
        <f t="shared" si="0"/>
        <v>108</v>
      </c>
      <c r="K49" s="6" t="s">
        <v>146</v>
      </c>
      <c r="L49" s="6" t="s">
        <v>158</v>
      </c>
      <c r="M49" s="6" t="s">
        <v>182</v>
      </c>
      <c r="N49" s="11" t="s">
        <v>50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90" customHeight="1" x14ac:dyDescent="0.25">
      <c r="A50" s="11" t="s">
        <v>88</v>
      </c>
      <c r="B50" s="13"/>
      <c r="C50" s="11" t="s">
        <v>124</v>
      </c>
      <c r="D50" s="11" t="s">
        <v>96</v>
      </c>
      <c r="E50" s="11" t="s">
        <v>193</v>
      </c>
      <c r="F50" s="11" t="s">
        <v>198</v>
      </c>
      <c r="G50" s="11" t="s">
        <v>133</v>
      </c>
      <c r="H50" s="12">
        <v>10</v>
      </c>
      <c r="I50" s="5">
        <v>108</v>
      </c>
      <c r="J50" s="5">
        <f t="shared" si="0"/>
        <v>1080</v>
      </c>
      <c r="K50" s="6" t="s">
        <v>146</v>
      </c>
      <c r="L50" s="6" t="s">
        <v>158</v>
      </c>
      <c r="M50" s="6" t="s">
        <v>182</v>
      </c>
      <c r="N50" s="11" t="s">
        <v>51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90" customHeight="1" x14ac:dyDescent="0.25">
      <c r="A51" s="11" t="s">
        <v>88</v>
      </c>
      <c r="B51" s="13"/>
      <c r="C51" s="11" t="s">
        <v>124</v>
      </c>
      <c r="D51" s="11" t="s">
        <v>96</v>
      </c>
      <c r="E51" s="11" t="s">
        <v>193</v>
      </c>
      <c r="F51" s="11" t="s">
        <v>198</v>
      </c>
      <c r="G51" s="11" t="s">
        <v>134</v>
      </c>
      <c r="H51" s="12">
        <v>6</v>
      </c>
      <c r="I51" s="5">
        <v>108</v>
      </c>
      <c r="J51" s="5">
        <f t="shared" si="0"/>
        <v>648</v>
      </c>
      <c r="K51" s="6" t="s">
        <v>146</v>
      </c>
      <c r="L51" s="6" t="s">
        <v>158</v>
      </c>
      <c r="M51" s="6" t="s">
        <v>182</v>
      </c>
      <c r="N51" s="11" t="s">
        <v>52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90" customHeight="1" x14ac:dyDescent="0.25">
      <c r="A52" s="11" t="s">
        <v>88</v>
      </c>
      <c r="B52" s="13"/>
      <c r="C52" s="11" t="s">
        <v>124</v>
      </c>
      <c r="D52" s="11" t="s">
        <v>96</v>
      </c>
      <c r="E52" s="11" t="s">
        <v>193</v>
      </c>
      <c r="F52" s="11" t="s">
        <v>198</v>
      </c>
      <c r="G52" s="11" t="s">
        <v>135</v>
      </c>
      <c r="H52" s="12">
        <v>10</v>
      </c>
      <c r="I52" s="5">
        <v>108</v>
      </c>
      <c r="J52" s="5">
        <f t="shared" si="0"/>
        <v>1080</v>
      </c>
      <c r="K52" s="6" t="s">
        <v>146</v>
      </c>
      <c r="L52" s="6" t="s">
        <v>158</v>
      </c>
      <c r="M52" s="6" t="s">
        <v>182</v>
      </c>
      <c r="N52" s="11" t="s">
        <v>53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90" customHeight="1" x14ac:dyDescent="0.25">
      <c r="A53" s="11" t="s">
        <v>88</v>
      </c>
      <c r="B53" s="13"/>
      <c r="C53" s="11" t="s">
        <v>124</v>
      </c>
      <c r="D53" s="11" t="s">
        <v>96</v>
      </c>
      <c r="E53" s="11" t="s">
        <v>193</v>
      </c>
      <c r="F53" s="11" t="s">
        <v>198</v>
      </c>
      <c r="G53" s="11" t="s">
        <v>136</v>
      </c>
      <c r="H53" s="12">
        <v>2</v>
      </c>
      <c r="I53" s="5">
        <v>108</v>
      </c>
      <c r="J53" s="5">
        <f t="shared" si="0"/>
        <v>216</v>
      </c>
      <c r="K53" s="6" t="s">
        <v>146</v>
      </c>
      <c r="L53" s="6" t="s">
        <v>158</v>
      </c>
      <c r="M53" s="6" t="s">
        <v>182</v>
      </c>
      <c r="N53" s="11" t="s">
        <v>54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90" customHeight="1" x14ac:dyDescent="0.25">
      <c r="A54" s="11" t="s">
        <v>88</v>
      </c>
      <c r="B54" s="13"/>
      <c r="C54" s="11" t="s">
        <v>124</v>
      </c>
      <c r="D54" s="11" t="s">
        <v>96</v>
      </c>
      <c r="E54" s="11" t="s">
        <v>193</v>
      </c>
      <c r="F54" s="11" t="s">
        <v>198</v>
      </c>
      <c r="G54" s="11" t="s">
        <v>137</v>
      </c>
      <c r="H54" s="12">
        <v>9</v>
      </c>
      <c r="I54" s="5">
        <v>108</v>
      </c>
      <c r="J54" s="5">
        <f t="shared" si="0"/>
        <v>972</v>
      </c>
      <c r="K54" s="6" t="s">
        <v>146</v>
      </c>
      <c r="L54" s="6" t="s">
        <v>158</v>
      </c>
      <c r="M54" s="6" t="s">
        <v>182</v>
      </c>
      <c r="N54" s="11" t="s">
        <v>55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90" customHeight="1" x14ac:dyDescent="0.25">
      <c r="A55" s="11" t="s">
        <v>88</v>
      </c>
      <c r="B55" s="13"/>
      <c r="C55" s="11" t="s">
        <v>124</v>
      </c>
      <c r="D55" s="11" t="s">
        <v>96</v>
      </c>
      <c r="E55" s="11" t="s">
        <v>193</v>
      </c>
      <c r="F55" s="11" t="s">
        <v>198</v>
      </c>
      <c r="G55" s="11" t="s">
        <v>138</v>
      </c>
      <c r="H55" s="12">
        <v>5</v>
      </c>
      <c r="I55" s="5">
        <v>108</v>
      </c>
      <c r="J55" s="5">
        <f t="shared" si="0"/>
        <v>540</v>
      </c>
      <c r="K55" s="6" t="s">
        <v>146</v>
      </c>
      <c r="L55" s="6" t="s">
        <v>158</v>
      </c>
      <c r="M55" s="6" t="s">
        <v>182</v>
      </c>
      <c r="N55" s="11" t="s">
        <v>56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90" customHeight="1" x14ac:dyDescent="0.25">
      <c r="A56" s="11" t="s">
        <v>88</v>
      </c>
      <c r="B56" s="13"/>
      <c r="C56" s="11" t="s">
        <v>124</v>
      </c>
      <c r="D56" s="11" t="s">
        <v>96</v>
      </c>
      <c r="E56" s="11" t="s">
        <v>193</v>
      </c>
      <c r="F56" s="11" t="s">
        <v>198</v>
      </c>
      <c r="G56" s="11" t="s">
        <v>139</v>
      </c>
      <c r="H56" s="12">
        <v>7</v>
      </c>
      <c r="I56" s="5">
        <v>108</v>
      </c>
      <c r="J56" s="5">
        <f t="shared" si="0"/>
        <v>756</v>
      </c>
      <c r="K56" s="6" t="s">
        <v>146</v>
      </c>
      <c r="L56" s="6" t="s">
        <v>158</v>
      </c>
      <c r="M56" s="6" t="s">
        <v>182</v>
      </c>
      <c r="N56" s="11" t="s">
        <v>57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90" customHeight="1" x14ac:dyDescent="0.25">
      <c r="A57" s="11" t="s">
        <v>88</v>
      </c>
      <c r="B57" s="13"/>
      <c r="C57" s="11" t="s">
        <v>124</v>
      </c>
      <c r="D57" s="11" t="s">
        <v>96</v>
      </c>
      <c r="E57" s="11" t="s">
        <v>193</v>
      </c>
      <c r="F57" s="11" t="s">
        <v>198</v>
      </c>
      <c r="G57" s="11" t="s">
        <v>140</v>
      </c>
      <c r="H57" s="12">
        <v>1</v>
      </c>
      <c r="I57" s="5">
        <v>108</v>
      </c>
      <c r="J57" s="5">
        <f t="shared" si="0"/>
        <v>108</v>
      </c>
      <c r="K57" s="6" t="s">
        <v>146</v>
      </c>
      <c r="L57" s="6" t="s">
        <v>158</v>
      </c>
      <c r="M57" s="6" t="s">
        <v>182</v>
      </c>
      <c r="N57" s="11" t="s">
        <v>58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90" customHeight="1" x14ac:dyDescent="0.25">
      <c r="A58" s="11" t="s">
        <v>88</v>
      </c>
      <c r="B58" s="13"/>
      <c r="C58" s="11" t="s">
        <v>124</v>
      </c>
      <c r="D58" s="11" t="s">
        <v>96</v>
      </c>
      <c r="E58" s="11" t="s">
        <v>193</v>
      </c>
      <c r="F58" s="11" t="s">
        <v>198</v>
      </c>
      <c r="G58" s="11" t="s">
        <v>141</v>
      </c>
      <c r="H58" s="12">
        <v>2</v>
      </c>
      <c r="I58" s="5">
        <v>108</v>
      </c>
      <c r="J58" s="5">
        <f t="shared" si="0"/>
        <v>216</v>
      </c>
      <c r="K58" s="6" t="s">
        <v>146</v>
      </c>
      <c r="L58" s="6" t="s">
        <v>158</v>
      </c>
      <c r="M58" s="6" t="s">
        <v>182</v>
      </c>
      <c r="N58" s="11" t="s">
        <v>59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90" customHeight="1" x14ac:dyDescent="0.25">
      <c r="A59" s="11" t="s">
        <v>88</v>
      </c>
      <c r="B59" s="13"/>
      <c r="C59" s="11" t="s">
        <v>124</v>
      </c>
      <c r="D59" s="11" t="s">
        <v>97</v>
      </c>
      <c r="E59" s="11" t="s">
        <v>193</v>
      </c>
      <c r="F59" s="11" t="s">
        <v>198</v>
      </c>
      <c r="G59" s="11" t="s">
        <v>132</v>
      </c>
      <c r="H59" s="12">
        <v>41</v>
      </c>
      <c r="I59" s="5">
        <v>108</v>
      </c>
      <c r="J59" s="5">
        <f t="shared" si="0"/>
        <v>4428</v>
      </c>
      <c r="K59" s="6" t="s">
        <v>147</v>
      </c>
      <c r="L59" s="6" t="s">
        <v>159</v>
      </c>
      <c r="M59" s="6" t="s">
        <v>181</v>
      </c>
      <c r="N59" s="11" t="s">
        <v>60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90" customHeight="1" x14ac:dyDescent="0.25">
      <c r="A60" s="11" t="s">
        <v>88</v>
      </c>
      <c r="B60" s="13"/>
      <c r="C60" s="11" t="s">
        <v>124</v>
      </c>
      <c r="D60" s="11" t="s">
        <v>97</v>
      </c>
      <c r="E60" s="11" t="s">
        <v>193</v>
      </c>
      <c r="F60" s="11" t="s">
        <v>198</v>
      </c>
      <c r="G60" s="11" t="s">
        <v>137</v>
      </c>
      <c r="H60" s="12">
        <v>1</v>
      </c>
      <c r="I60" s="5">
        <v>108</v>
      </c>
      <c r="J60" s="5">
        <f t="shared" si="0"/>
        <v>108</v>
      </c>
      <c r="K60" s="6" t="s">
        <v>147</v>
      </c>
      <c r="L60" s="6" t="s">
        <v>159</v>
      </c>
      <c r="M60" s="6" t="s">
        <v>181</v>
      </c>
      <c r="N60" s="11" t="s">
        <v>61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90" customHeight="1" x14ac:dyDescent="0.25">
      <c r="A61" s="11" t="s">
        <v>88</v>
      </c>
      <c r="B61" s="13"/>
      <c r="C61" s="11" t="s">
        <v>124</v>
      </c>
      <c r="D61" s="11" t="s">
        <v>98</v>
      </c>
      <c r="E61" s="11" t="s">
        <v>193</v>
      </c>
      <c r="F61" s="11" t="s">
        <v>198</v>
      </c>
      <c r="G61" s="11" t="s">
        <v>132</v>
      </c>
      <c r="H61" s="12">
        <v>26</v>
      </c>
      <c r="I61" s="5">
        <v>144</v>
      </c>
      <c r="J61" s="5">
        <f t="shared" si="0"/>
        <v>3744</v>
      </c>
      <c r="K61" s="6" t="s">
        <v>144</v>
      </c>
      <c r="L61" s="6" t="s">
        <v>160</v>
      </c>
      <c r="M61" s="6" t="s">
        <v>181</v>
      </c>
      <c r="N61" s="11" t="s">
        <v>62</v>
      </c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90" customHeight="1" x14ac:dyDescent="0.25">
      <c r="A62" s="11" t="s">
        <v>88</v>
      </c>
      <c r="B62" s="13"/>
      <c r="C62" s="11" t="s">
        <v>124</v>
      </c>
      <c r="D62" s="11" t="s">
        <v>99</v>
      </c>
      <c r="E62" s="11" t="s">
        <v>193</v>
      </c>
      <c r="F62" s="11" t="s">
        <v>198</v>
      </c>
      <c r="G62" s="11" t="s">
        <v>132</v>
      </c>
      <c r="H62" s="12">
        <v>7</v>
      </c>
      <c r="I62" s="5">
        <v>216</v>
      </c>
      <c r="J62" s="5">
        <f t="shared" si="0"/>
        <v>1512</v>
      </c>
      <c r="K62" s="6" t="s">
        <v>148</v>
      </c>
      <c r="L62" s="6" t="s">
        <v>161</v>
      </c>
      <c r="M62" s="6" t="s">
        <v>181</v>
      </c>
      <c r="N62" s="11" t="s">
        <v>63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ht="90" customHeight="1" x14ac:dyDescent="0.25">
      <c r="A63" s="11" t="s">
        <v>88</v>
      </c>
      <c r="B63" s="13"/>
      <c r="C63" s="11" t="s">
        <v>124</v>
      </c>
      <c r="D63" s="11" t="s">
        <v>100</v>
      </c>
      <c r="E63" s="11" t="s">
        <v>193</v>
      </c>
      <c r="F63" s="11" t="s">
        <v>198</v>
      </c>
      <c r="G63" s="11" t="s">
        <v>132</v>
      </c>
      <c r="H63" s="12">
        <v>2</v>
      </c>
      <c r="I63" s="5">
        <v>216</v>
      </c>
      <c r="J63" s="5">
        <f t="shared" si="0"/>
        <v>432</v>
      </c>
      <c r="K63" s="6" t="s">
        <v>148</v>
      </c>
      <c r="L63" s="6" t="s">
        <v>161</v>
      </c>
      <c r="M63" s="6" t="s">
        <v>181</v>
      </c>
      <c r="N63" s="11" t="s">
        <v>64</v>
      </c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ht="90" customHeight="1" x14ac:dyDescent="0.25">
      <c r="A64" s="11" t="s">
        <v>88</v>
      </c>
      <c r="B64" s="13"/>
      <c r="C64" s="11" t="s">
        <v>124</v>
      </c>
      <c r="D64" s="11" t="s">
        <v>101</v>
      </c>
      <c r="E64" s="11" t="s">
        <v>193</v>
      </c>
      <c r="F64" s="11" t="s">
        <v>198</v>
      </c>
      <c r="G64" s="11" t="s">
        <v>132</v>
      </c>
      <c r="H64" s="12">
        <v>1</v>
      </c>
      <c r="I64" s="5">
        <v>120</v>
      </c>
      <c r="J64" s="5">
        <f t="shared" si="0"/>
        <v>120</v>
      </c>
      <c r="K64" s="6" t="s">
        <v>147</v>
      </c>
      <c r="L64" s="6" t="s">
        <v>162</v>
      </c>
      <c r="M64" s="6" t="s">
        <v>181</v>
      </c>
      <c r="N64" s="11" t="s">
        <v>65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41" s="2" customFormat="1" ht="90" customHeight="1" x14ac:dyDescent="0.25">
      <c r="A65" s="11" t="s">
        <v>88</v>
      </c>
      <c r="B65" s="13"/>
      <c r="C65" s="11" t="s">
        <v>124</v>
      </c>
      <c r="D65" s="11" t="s">
        <v>102</v>
      </c>
      <c r="E65" s="11" t="s">
        <v>193</v>
      </c>
      <c r="F65" s="11" t="s">
        <v>198</v>
      </c>
      <c r="G65" s="11" t="s">
        <v>132</v>
      </c>
      <c r="H65" s="12">
        <v>2</v>
      </c>
      <c r="I65" s="5">
        <v>156</v>
      </c>
      <c r="J65" s="5">
        <f t="shared" si="0"/>
        <v>312</v>
      </c>
      <c r="K65" s="6" t="s">
        <v>146</v>
      </c>
      <c r="L65" s="6" t="s">
        <v>163</v>
      </c>
      <c r="M65" s="6" t="s">
        <v>181</v>
      </c>
      <c r="N65" s="11" t="s">
        <v>66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41" s="2" customFormat="1" ht="90" customHeight="1" x14ac:dyDescent="0.25">
      <c r="A66" s="11" t="s">
        <v>88</v>
      </c>
      <c r="B66" s="13"/>
      <c r="C66" s="11" t="s">
        <v>124</v>
      </c>
      <c r="D66" s="11" t="s">
        <v>102</v>
      </c>
      <c r="E66" s="11" t="s">
        <v>193</v>
      </c>
      <c r="F66" s="11" t="s">
        <v>198</v>
      </c>
      <c r="G66" s="11" t="s">
        <v>132</v>
      </c>
      <c r="H66" s="12">
        <v>1</v>
      </c>
      <c r="I66" s="5">
        <v>156</v>
      </c>
      <c r="J66" s="5">
        <f t="shared" ref="J66:J86" si="1">$H66*I66</f>
        <v>156</v>
      </c>
      <c r="K66" s="6" t="s">
        <v>146</v>
      </c>
      <c r="L66" s="6" t="s">
        <v>163</v>
      </c>
      <c r="M66" s="6" t="s">
        <v>181</v>
      </c>
      <c r="N66" s="11" t="s">
        <v>67</v>
      </c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41" s="2" customFormat="1" ht="90" customHeight="1" x14ac:dyDescent="0.25">
      <c r="A67" s="11" t="s">
        <v>88</v>
      </c>
      <c r="B67" s="13"/>
      <c r="C67" s="11" t="s">
        <v>125</v>
      </c>
      <c r="D67" s="11" t="s">
        <v>103</v>
      </c>
      <c r="E67" s="11" t="s">
        <v>193</v>
      </c>
      <c r="F67" s="11" t="s">
        <v>196</v>
      </c>
      <c r="G67" s="11" t="s">
        <v>129</v>
      </c>
      <c r="H67" s="12">
        <v>62</v>
      </c>
      <c r="I67" s="5">
        <v>276</v>
      </c>
      <c r="J67" s="5">
        <f t="shared" si="1"/>
        <v>17112</v>
      </c>
      <c r="K67" s="6" t="s">
        <v>144</v>
      </c>
      <c r="L67" s="6" t="s">
        <v>164</v>
      </c>
      <c r="M67" s="6" t="s">
        <v>183</v>
      </c>
      <c r="N67" s="11" t="s">
        <v>68</v>
      </c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41" s="2" customFormat="1" ht="90" customHeight="1" x14ac:dyDescent="0.25">
      <c r="A68" s="11" t="s">
        <v>88</v>
      </c>
      <c r="B68" s="13"/>
      <c r="C68" s="11" t="s">
        <v>125</v>
      </c>
      <c r="D68" s="11" t="s">
        <v>103</v>
      </c>
      <c r="E68" s="11" t="s">
        <v>193</v>
      </c>
      <c r="F68" s="11" t="s">
        <v>196</v>
      </c>
      <c r="G68" s="11" t="s">
        <v>127</v>
      </c>
      <c r="H68" s="12">
        <v>95</v>
      </c>
      <c r="I68" s="5">
        <v>276</v>
      </c>
      <c r="J68" s="5">
        <f t="shared" si="1"/>
        <v>26220</v>
      </c>
      <c r="K68" s="6" t="s">
        <v>144</v>
      </c>
      <c r="L68" s="6" t="s">
        <v>164</v>
      </c>
      <c r="M68" s="6" t="s">
        <v>183</v>
      </c>
      <c r="N68" s="11" t="s">
        <v>69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41" s="2" customFormat="1" ht="90" customHeight="1" x14ac:dyDescent="0.25">
      <c r="A69" s="11" t="s">
        <v>88</v>
      </c>
      <c r="B69" s="13"/>
      <c r="C69" s="11" t="s">
        <v>124</v>
      </c>
      <c r="D69" s="11" t="s">
        <v>104</v>
      </c>
      <c r="E69" s="11" t="s">
        <v>193</v>
      </c>
      <c r="F69" s="11" t="s">
        <v>198</v>
      </c>
      <c r="G69" s="11" t="s">
        <v>132</v>
      </c>
      <c r="H69" s="12">
        <v>3</v>
      </c>
      <c r="I69" s="5">
        <v>120</v>
      </c>
      <c r="J69" s="5">
        <f t="shared" si="1"/>
        <v>360</v>
      </c>
      <c r="K69" s="6" t="s">
        <v>143</v>
      </c>
      <c r="L69" s="6" t="s">
        <v>165</v>
      </c>
      <c r="M69" s="6" t="s">
        <v>184</v>
      </c>
      <c r="N69" s="11" t="s">
        <v>70</v>
      </c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41" s="2" customFormat="1" ht="90" customHeight="1" x14ac:dyDescent="0.25">
      <c r="A70" s="11" t="s">
        <v>88</v>
      </c>
      <c r="B70" s="13"/>
      <c r="C70" s="11" t="s">
        <v>124</v>
      </c>
      <c r="D70" s="11" t="s">
        <v>105</v>
      </c>
      <c r="E70" s="11" t="s">
        <v>193</v>
      </c>
      <c r="F70" s="11" t="s">
        <v>198</v>
      </c>
      <c r="G70" s="11" t="s">
        <v>132</v>
      </c>
      <c r="H70" s="12">
        <v>1</v>
      </c>
      <c r="I70" s="5">
        <v>132</v>
      </c>
      <c r="J70" s="5">
        <f t="shared" si="1"/>
        <v>132</v>
      </c>
      <c r="K70" s="6" t="s">
        <v>149</v>
      </c>
      <c r="L70" s="6" t="s">
        <v>166</v>
      </c>
      <c r="M70" s="6" t="s">
        <v>181</v>
      </c>
      <c r="N70" s="11" t="s">
        <v>71</v>
      </c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41" s="2" customFormat="1" ht="90" customHeight="1" x14ac:dyDescent="0.25">
      <c r="A71" s="11" t="s">
        <v>88</v>
      </c>
      <c r="B71" s="13"/>
      <c r="C71" s="11" t="s">
        <v>126</v>
      </c>
      <c r="D71" s="11" t="s">
        <v>106</v>
      </c>
      <c r="E71" s="11" t="s">
        <v>193</v>
      </c>
      <c r="F71" s="11" t="s">
        <v>195</v>
      </c>
      <c r="G71" s="11" t="s">
        <v>129</v>
      </c>
      <c r="H71" s="12">
        <v>1</v>
      </c>
      <c r="I71" s="5">
        <v>156</v>
      </c>
      <c r="J71" s="5">
        <f t="shared" si="1"/>
        <v>156</v>
      </c>
      <c r="K71" s="6" t="s">
        <v>144</v>
      </c>
      <c r="L71" s="6" t="s">
        <v>167</v>
      </c>
      <c r="M71" s="6" t="s">
        <v>185</v>
      </c>
      <c r="N71" s="11" t="s">
        <v>72</v>
      </c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s="2" customFormat="1" ht="90" customHeight="1" x14ac:dyDescent="0.25">
      <c r="A72" s="11" t="s">
        <v>88</v>
      </c>
      <c r="B72" s="13"/>
      <c r="C72" s="11" t="s">
        <v>126</v>
      </c>
      <c r="D72" s="11" t="s">
        <v>107</v>
      </c>
      <c r="E72" s="11" t="s">
        <v>193</v>
      </c>
      <c r="F72" s="11" t="s">
        <v>195</v>
      </c>
      <c r="G72" s="11" t="s">
        <v>128</v>
      </c>
      <c r="H72" s="12">
        <v>1</v>
      </c>
      <c r="I72" s="5">
        <v>180</v>
      </c>
      <c r="J72" s="5">
        <f t="shared" si="1"/>
        <v>180</v>
      </c>
      <c r="K72" s="6" t="s">
        <v>146</v>
      </c>
      <c r="L72" s="6" t="s">
        <v>168</v>
      </c>
      <c r="M72" s="6" t="s">
        <v>186</v>
      </c>
      <c r="N72" s="11" t="s">
        <v>73</v>
      </c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s="2" customFormat="1" ht="90" customHeight="1" x14ac:dyDescent="0.25">
      <c r="A73" s="11" t="s">
        <v>88</v>
      </c>
      <c r="B73" s="13"/>
      <c r="C73" s="11" t="s">
        <v>124</v>
      </c>
      <c r="D73" s="11" t="s">
        <v>108</v>
      </c>
      <c r="E73" s="11" t="s">
        <v>193</v>
      </c>
      <c r="F73" s="11" t="s">
        <v>198</v>
      </c>
      <c r="G73" s="11" t="s">
        <v>133</v>
      </c>
      <c r="H73" s="12">
        <v>16</v>
      </c>
      <c r="I73" s="5">
        <v>132</v>
      </c>
      <c r="J73" s="5">
        <f t="shared" si="1"/>
        <v>2112</v>
      </c>
      <c r="K73" s="6" t="s">
        <v>150</v>
      </c>
      <c r="L73" s="6" t="s">
        <v>169</v>
      </c>
      <c r="M73" s="6" t="s">
        <v>181</v>
      </c>
      <c r="N73" s="11" t="s">
        <v>74</v>
      </c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1" s="2" customFormat="1" ht="90" customHeight="1" x14ac:dyDescent="0.25">
      <c r="A74" s="11" t="s">
        <v>88</v>
      </c>
      <c r="B74" s="13"/>
      <c r="C74" s="11" t="s">
        <v>124</v>
      </c>
      <c r="D74" s="11" t="s">
        <v>109</v>
      </c>
      <c r="E74" s="11" t="s">
        <v>193</v>
      </c>
      <c r="F74" s="11" t="s">
        <v>198</v>
      </c>
      <c r="G74" s="11" t="s">
        <v>132</v>
      </c>
      <c r="H74" s="12">
        <v>9</v>
      </c>
      <c r="I74" s="5">
        <v>144</v>
      </c>
      <c r="J74" s="5">
        <f t="shared" si="1"/>
        <v>1296</v>
      </c>
      <c r="K74" s="6" t="s">
        <v>146</v>
      </c>
      <c r="L74" s="6" t="s">
        <v>170</v>
      </c>
      <c r="M74" s="6" t="s">
        <v>181</v>
      </c>
      <c r="N74" s="11" t="s">
        <v>75</v>
      </c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1:41" s="2" customFormat="1" ht="90" customHeight="1" x14ac:dyDescent="0.25">
      <c r="A75" s="11" t="s">
        <v>88</v>
      </c>
      <c r="B75" s="13"/>
      <c r="C75" s="11" t="s">
        <v>124</v>
      </c>
      <c r="D75" s="11" t="s">
        <v>110</v>
      </c>
      <c r="E75" s="11" t="s">
        <v>193</v>
      </c>
      <c r="F75" s="11" t="s">
        <v>198</v>
      </c>
      <c r="G75" s="11" t="s">
        <v>132</v>
      </c>
      <c r="H75" s="12">
        <v>15</v>
      </c>
      <c r="I75" s="5">
        <v>120</v>
      </c>
      <c r="J75" s="5">
        <f t="shared" si="1"/>
        <v>1800</v>
      </c>
      <c r="K75" s="6" t="s">
        <v>147</v>
      </c>
      <c r="L75" s="6" t="s">
        <v>171</v>
      </c>
      <c r="M75" s="6" t="s">
        <v>181</v>
      </c>
      <c r="N75" s="11" t="s">
        <v>76</v>
      </c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</row>
    <row r="76" spans="1:41" s="2" customFormat="1" ht="90" customHeight="1" x14ac:dyDescent="0.25">
      <c r="A76" s="11" t="s">
        <v>88</v>
      </c>
      <c r="B76" s="13"/>
      <c r="C76" s="11" t="s">
        <v>124</v>
      </c>
      <c r="D76" s="11" t="s">
        <v>111</v>
      </c>
      <c r="E76" s="11" t="s">
        <v>193</v>
      </c>
      <c r="F76" s="11" t="s">
        <v>198</v>
      </c>
      <c r="G76" s="11" t="s">
        <v>132</v>
      </c>
      <c r="H76" s="12">
        <v>16</v>
      </c>
      <c r="I76" s="5">
        <v>120</v>
      </c>
      <c r="J76" s="5">
        <f t="shared" si="1"/>
        <v>1920</v>
      </c>
      <c r="K76" s="6" t="s">
        <v>146</v>
      </c>
      <c r="L76" s="6" t="s">
        <v>157</v>
      </c>
      <c r="M76" s="6" t="s">
        <v>181</v>
      </c>
      <c r="N76" s="11" t="s">
        <v>77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</row>
    <row r="77" spans="1:41" s="2" customFormat="1" ht="90" customHeight="1" x14ac:dyDescent="0.25">
      <c r="A77" s="11" t="s">
        <v>88</v>
      </c>
      <c r="B77" s="13"/>
      <c r="C77" s="11" t="s">
        <v>124</v>
      </c>
      <c r="D77" s="11" t="s">
        <v>112</v>
      </c>
      <c r="E77" s="11" t="s">
        <v>193</v>
      </c>
      <c r="F77" s="11" t="s">
        <v>198</v>
      </c>
      <c r="G77" s="11" t="s">
        <v>132</v>
      </c>
      <c r="H77" s="12">
        <v>20</v>
      </c>
      <c r="I77" s="5">
        <v>156</v>
      </c>
      <c r="J77" s="5">
        <f t="shared" si="1"/>
        <v>3120</v>
      </c>
      <c r="K77" s="6" t="s">
        <v>150</v>
      </c>
      <c r="L77" s="6" t="s">
        <v>172</v>
      </c>
      <c r="M77" s="6" t="s">
        <v>184</v>
      </c>
      <c r="N77" s="11" t="s">
        <v>78</v>
      </c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</row>
    <row r="78" spans="1:41" s="2" customFormat="1" ht="90" customHeight="1" x14ac:dyDescent="0.25">
      <c r="A78" s="11" t="s">
        <v>88</v>
      </c>
      <c r="B78" s="13"/>
      <c r="C78" s="11" t="s">
        <v>124</v>
      </c>
      <c r="D78" s="11" t="s">
        <v>113</v>
      </c>
      <c r="E78" s="11" t="s">
        <v>193</v>
      </c>
      <c r="F78" s="11" t="s">
        <v>198</v>
      </c>
      <c r="G78" s="11" t="s">
        <v>132</v>
      </c>
      <c r="H78" s="12">
        <v>3</v>
      </c>
      <c r="I78" s="5">
        <v>108</v>
      </c>
      <c r="J78" s="5">
        <f t="shared" si="1"/>
        <v>324</v>
      </c>
      <c r="K78" s="6" t="s">
        <v>147</v>
      </c>
      <c r="L78" s="6" t="s">
        <v>159</v>
      </c>
      <c r="M78" s="6" t="s">
        <v>181</v>
      </c>
      <c r="N78" s="11" t="s">
        <v>79</v>
      </c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</row>
    <row r="79" spans="1:41" s="2" customFormat="1" ht="90" customHeight="1" x14ac:dyDescent="0.25">
      <c r="A79" s="11" t="s">
        <v>88</v>
      </c>
      <c r="B79" s="13"/>
      <c r="C79" s="11" t="s">
        <v>124</v>
      </c>
      <c r="D79" s="11" t="s">
        <v>114</v>
      </c>
      <c r="E79" s="11" t="s">
        <v>193</v>
      </c>
      <c r="F79" s="11" t="s">
        <v>198</v>
      </c>
      <c r="G79" s="11" t="s">
        <v>132</v>
      </c>
      <c r="H79" s="12">
        <v>3</v>
      </c>
      <c r="I79" s="5">
        <v>120</v>
      </c>
      <c r="J79" s="5">
        <f t="shared" si="1"/>
        <v>360</v>
      </c>
      <c r="K79" s="6" t="s">
        <v>147</v>
      </c>
      <c r="L79" s="6" t="s">
        <v>173</v>
      </c>
      <c r="M79" s="6" t="s">
        <v>181</v>
      </c>
      <c r="N79" s="11" t="s">
        <v>80</v>
      </c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</row>
    <row r="80" spans="1:41" s="2" customFormat="1" ht="90" customHeight="1" x14ac:dyDescent="0.25">
      <c r="A80" s="11" t="s">
        <v>88</v>
      </c>
      <c r="B80" s="13"/>
      <c r="C80" s="11" t="s">
        <v>124</v>
      </c>
      <c r="D80" s="11" t="s">
        <v>115</v>
      </c>
      <c r="E80" s="11" t="s">
        <v>193</v>
      </c>
      <c r="F80" s="11" t="s">
        <v>198</v>
      </c>
      <c r="G80" s="11" t="s">
        <v>132</v>
      </c>
      <c r="H80" s="12">
        <v>3</v>
      </c>
      <c r="I80" s="5">
        <v>144</v>
      </c>
      <c r="J80" s="5">
        <f t="shared" si="1"/>
        <v>432</v>
      </c>
      <c r="K80" s="6" t="s">
        <v>146</v>
      </c>
      <c r="L80" s="6" t="s">
        <v>174</v>
      </c>
      <c r="M80" s="6" t="s">
        <v>182</v>
      </c>
      <c r="N80" s="11" t="s">
        <v>81</v>
      </c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</row>
    <row r="81" spans="1:41" s="2" customFormat="1" ht="90" customHeight="1" x14ac:dyDescent="0.25">
      <c r="A81" s="11" t="s">
        <v>88</v>
      </c>
      <c r="B81" s="13"/>
      <c r="C81" s="11" t="s">
        <v>124</v>
      </c>
      <c r="D81" s="11" t="s">
        <v>116</v>
      </c>
      <c r="E81" s="11" t="s">
        <v>193</v>
      </c>
      <c r="F81" s="11" t="s">
        <v>198</v>
      </c>
      <c r="G81" s="11" t="s">
        <v>132</v>
      </c>
      <c r="H81" s="12">
        <v>1</v>
      </c>
      <c r="I81" s="5">
        <v>144</v>
      </c>
      <c r="J81" s="5">
        <f t="shared" si="1"/>
        <v>144</v>
      </c>
      <c r="K81" s="6" t="s">
        <v>146</v>
      </c>
      <c r="L81" s="6" t="s">
        <v>174</v>
      </c>
      <c r="M81" s="6" t="s">
        <v>182</v>
      </c>
      <c r="N81" s="11" t="s">
        <v>82</v>
      </c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</row>
    <row r="82" spans="1:41" s="2" customFormat="1" ht="90" customHeight="1" x14ac:dyDescent="0.25">
      <c r="A82" s="11" t="s">
        <v>88</v>
      </c>
      <c r="B82" s="13"/>
      <c r="C82" s="11" t="s">
        <v>124</v>
      </c>
      <c r="D82" s="11" t="s">
        <v>116</v>
      </c>
      <c r="E82" s="11" t="s">
        <v>193</v>
      </c>
      <c r="F82" s="11" t="s">
        <v>198</v>
      </c>
      <c r="G82" s="11" t="s">
        <v>138</v>
      </c>
      <c r="H82" s="12">
        <v>1</v>
      </c>
      <c r="I82" s="5">
        <v>144</v>
      </c>
      <c r="J82" s="5">
        <f t="shared" si="1"/>
        <v>144</v>
      </c>
      <c r="K82" s="6" t="s">
        <v>146</v>
      </c>
      <c r="L82" s="6" t="s">
        <v>174</v>
      </c>
      <c r="M82" s="6" t="s">
        <v>182</v>
      </c>
      <c r="N82" s="11" t="s">
        <v>83</v>
      </c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</row>
    <row r="83" spans="1:41" s="2" customFormat="1" ht="90" customHeight="1" x14ac:dyDescent="0.25">
      <c r="A83" s="11" t="s">
        <v>88</v>
      </c>
      <c r="B83" s="13"/>
      <c r="C83" s="11" t="s">
        <v>124</v>
      </c>
      <c r="D83" s="11" t="s">
        <v>116</v>
      </c>
      <c r="E83" s="11" t="s">
        <v>193</v>
      </c>
      <c r="F83" s="11" t="s">
        <v>198</v>
      </c>
      <c r="G83" s="11" t="s">
        <v>139</v>
      </c>
      <c r="H83" s="12">
        <v>3</v>
      </c>
      <c r="I83" s="5">
        <v>144</v>
      </c>
      <c r="J83" s="5">
        <f t="shared" si="1"/>
        <v>432</v>
      </c>
      <c r="K83" s="6" t="s">
        <v>146</v>
      </c>
      <c r="L83" s="6" t="s">
        <v>174</v>
      </c>
      <c r="M83" s="6" t="s">
        <v>182</v>
      </c>
      <c r="N83" s="11" t="s">
        <v>84</v>
      </c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</row>
    <row r="84" spans="1:41" s="2" customFormat="1" ht="90" customHeight="1" x14ac:dyDescent="0.25">
      <c r="A84" s="11" t="s">
        <v>88</v>
      </c>
      <c r="B84" s="13"/>
      <c r="C84" s="11" t="s">
        <v>126</v>
      </c>
      <c r="D84" s="11" t="s">
        <v>117</v>
      </c>
      <c r="E84" s="11" t="s">
        <v>193</v>
      </c>
      <c r="F84" s="11" t="s">
        <v>195</v>
      </c>
      <c r="G84" s="11" t="s">
        <v>142</v>
      </c>
      <c r="H84" s="12">
        <v>1</v>
      </c>
      <c r="I84" s="5">
        <v>132</v>
      </c>
      <c r="J84" s="5">
        <f t="shared" si="1"/>
        <v>132</v>
      </c>
      <c r="K84" s="6" t="s">
        <v>144</v>
      </c>
      <c r="L84" s="6" t="s">
        <v>164</v>
      </c>
      <c r="M84" s="6" t="s">
        <v>187</v>
      </c>
      <c r="N84" s="11" t="s">
        <v>85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</row>
    <row r="85" spans="1:41" s="2" customFormat="1" ht="90" customHeight="1" x14ac:dyDescent="0.25">
      <c r="A85" s="11" t="s">
        <v>88</v>
      </c>
      <c r="B85" s="13"/>
      <c r="C85" s="11" t="s">
        <v>121</v>
      </c>
      <c r="D85" s="11" t="s">
        <v>118</v>
      </c>
      <c r="E85" s="11" t="s">
        <v>193</v>
      </c>
      <c r="F85" s="11" t="s">
        <v>197</v>
      </c>
      <c r="G85" s="11" t="s">
        <v>133</v>
      </c>
      <c r="H85" s="12">
        <v>1</v>
      </c>
      <c r="I85" s="5">
        <v>96</v>
      </c>
      <c r="J85" s="5">
        <f t="shared" si="1"/>
        <v>96</v>
      </c>
      <c r="K85" s="6" t="s">
        <v>151</v>
      </c>
      <c r="L85" s="6" t="s">
        <v>175</v>
      </c>
      <c r="M85" s="6" t="s">
        <v>188</v>
      </c>
      <c r="N85" s="11" t="s">
        <v>86</v>
      </c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</row>
    <row r="86" spans="1:41" s="2" customFormat="1" ht="90" customHeight="1" x14ac:dyDescent="0.25">
      <c r="A86" s="11" t="s">
        <v>88</v>
      </c>
      <c r="B86" s="13"/>
      <c r="C86" s="11" t="s">
        <v>121</v>
      </c>
      <c r="D86" s="11" t="s">
        <v>118</v>
      </c>
      <c r="E86" s="11" t="s">
        <v>193</v>
      </c>
      <c r="F86" s="11" t="s">
        <v>197</v>
      </c>
      <c r="G86" s="11" t="s">
        <v>140</v>
      </c>
      <c r="H86" s="12">
        <v>1</v>
      </c>
      <c r="I86" s="5">
        <v>96</v>
      </c>
      <c r="J86" s="5">
        <f t="shared" si="1"/>
        <v>96</v>
      </c>
      <c r="K86" s="6" t="s">
        <v>151</v>
      </c>
      <c r="L86" s="6" t="s">
        <v>175</v>
      </c>
      <c r="M86" s="6" t="s">
        <v>188</v>
      </c>
      <c r="N86" s="11" t="s">
        <v>87</v>
      </c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</row>
    <row r="87" spans="1:41" ht="15.75" x14ac:dyDescent="0.25">
      <c r="A87" s="13"/>
      <c r="B87" s="13"/>
      <c r="C87" s="13"/>
      <c r="D87" s="13"/>
      <c r="E87" s="13"/>
      <c r="F87" s="13"/>
      <c r="G87" s="13"/>
      <c r="H87" s="20">
        <f>SUM(H3:H86)</f>
        <v>1630</v>
      </c>
      <c r="I87" s="7"/>
      <c r="J87" s="19">
        <f>SUM(J3:J86)</f>
        <v>171705</v>
      </c>
      <c r="K87" s="8"/>
      <c r="L87" s="8"/>
      <c r="N87" s="13"/>
    </row>
  </sheetData>
  <autoFilter ref="B2:M87"/>
  <phoneticPr fontId="0" type="noConversion"/>
  <pageMargins left="0.25" right="0.25" top="0.75" bottom="0.75" header="0.3" footer="0.3"/>
  <pageSetup paperSize="8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Guess  woamn line collection </vt:lpstr>
      <vt:lpstr>'Guess  woamn line collection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2023-06-07T14:57:35Z</cp:lastPrinted>
  <dcterms:created xsi:type="dcterms:W3CDTF">2016-01-26T17:18:08Z</dcterms:created>
  <dcterms:modified xsi:type="dcterms:W3CDTF">2023-07-19T11:32:41Z</dcterms:modified>
</cp:coreProperties>
</file>